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Z:\Tanszéki\Oktatok\Oraadoi lapok\2024-2025\KMT-Óraadói lapok-Dec. 2024\"/>
    </mc:Choice>
  </mc:AlternateContent>
  <xr:revisionPtr revIDLastSave="0" documentId="13_ncr:1_{1262D702-2B3D-4F80-A6C6-D23BD928CEF2}" xr6:coauthVersionLast="47" xr6:coauthVersionMax="47" xr10:uidLastSave="{00000000-0000-0000-0000-000000000000}"/>
  <bookViews>
    <workbookView xWindow="-120" yWindow="-120" windowWidth="29040" windowHeight="15840" xr2:uid="{00000000-000D-0000-FFFF-FFFF00000000}"/>
  </bookViews>
  <sheets>
    <sheet name="decembrie" sheetId="1" r:id="rId1"/>
  </sheets>
  <definedNames>
    <definedName name="_xlnm.Print_Area" localSheetId="0">decembrie!$A$1:$H$46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3" i="1" l="1"/>
  <c r="E8" i="1" s="1"/>
  <c r="D42" i="1"/>
  <c r="E7" i="1"/>
  <c r="B46" i="1"/>
  <c r="L37" i="1"/>
  <c r="K37" i="1"/>
  <c r="L36" i="1"/>
  <c r="K36" i="1"/>
  <c r="L35" i="1"/>
  <c r="K35" i="1"/>
  <c r="L34" i="1"/>
  <c r="K34" i="1"/>
  <c r="A14" i="1"/>
  <c r="D40" i="1" l="1"/>
  <c r="E6" i="1"/>
</calcChain>
</file>

<file path=xl/sharedStrings.xml><?xml version="1.0" encoding="utf-8"?>
<sst xmlns="http://schemas.openxmlformats.org/spreadsheetml/2006/main" count="52" uniqueCount="41">
  <si>
    <t xml:space="preserve">Universitatea Sapientia							
Facultatea de Ştiinţe Tehnice şi Umaniste					
Târgu Mureş </t>
  </si>
  <si>
    <t>APROBAT RECTOR,</t>
  </si>
  <si>
    <t>R E F E R A T</t>
  </si>
  <si>
    <r>
      <rPr>
        <sz val="12"/>
        <color theme="1"/>
        <rFont val="Times New Roman"/>
        <family val="1"/>
      </rPr>
      <t>Conform aprobării Senatului universităţii, doamna/</t>
    </r>
    <r>
      <rPr>
        <b/>
        <sz val="12"/>
        <color theme="1"/>
        <rFont val="Times New Roman"/>
        <family val="1"/>
      </rPr>
      <t>domnul Sztranyicki Szilárd</t>
    </r>
    <r>
      <rPr>
        <sz val="12"/>
        <color theme="1"/>
        <rFont val="Times New Roman"/>
        <family val="1"/>
      </rPr>
      <t xml:space="preserve"> a efectuat un număr de:</t>
    </r>
  </si>
  <si>
    <t>TOTAL ORE CONVENŢIONALE</t>
  </si>
  <si>
    <r>
      <rPr>
        <b/>
        <sz val="12"/>
        <color theme="1"/>
        <rFont val="Times New Roman"/>
        <family val="1"/>
      </rPr>
      <t xml:space="preserve">      </t>
    </r>
    <r>
      <rPr>
        <sz val="12"/>
        <color theme="1"/>
        <rFont val="Times New Roman"/>
        <family val="1"/>
      </rPr>
      <t xml:space="preserve">      din care  </t>
    </r>
    <r>
      <rPr>
        <b/>
        <sz val="12"/>
        <color theme="1"/>
        <rFont val="Times New Roman"/>
        <family val="1"/>
      </rPr>
      <t xml:space="preserve">                            curs</t>
    </r>
  </si>
  <si>
    <r>
      <rPr>
        <b/>
        <sz val="12"/>
        <color theme="1"/>
        <rFont val="Times New Roman"/>
        <family val="1"/>
      </rPr>
      <t>S,</t>
    </r>
    <r>
      <rPr>
        <b/>
        <sz val="12"/>
        <color theme="1"/>
        <rFont val="Times New Roman"/>
        <family val="1"/>
      </rPr>
      <t xml:space="preserve"> L,</t>
    </r>
    <r>
      <rPr>
        <b/>
        <sz val="12"/>
        <color theme="1"/>
        <rFont val="Times New Roman"/>
        <family val="1"/>
      </rPr>
      <t xml:space="preserve"> P, EX</t>
    </r>
  </si>
  <si>
    <t xml:space="preserve">Tg.Mureş </t>
  </si>
  <si>
    <t>VIZAT,</t>
  </si>
  <si>
    <t>DIRECTOR DEPARTAMENT,</t>
  </si>
  <si>
    <t>DECAN,</t>
  </si>
  <si>
    <t>Se avizează plata pentru ________________________ ore convenţionale</t>
  </si>
  <si>
    <t>Funcţia de încadrare ____________________ salariu ________________</t>
  </si>
  <si>
    <t>BIROU ORGANIZARE – SALARIZARE,</t>
  </si>
  <si>
    <t>Tg.Mureş ________________________</t>
  </si>
  <si>
    <t xml:space="preserve">         • Referatele vor fi depuse de către decanate la biroul organizare – salarizare cel târziu până în data de 3 ale lunii următoare prestării orelor.</t>
  </si>
  <si>
    <t>Data</t>
  </si>
  <si>
    <t>Ora</t>
  </si>
  <si>
    <t>Felul activităţii</t>
  </si>
  <si>
    <t>Secţia</t>
  </si>
  <si>
    <t>Anul</t>
  </si>
  <si>
    <t>Grupa</t>
  </si>
  <si>
    <t>Nr. Stud.</t>
  </si>
  <si>
    <t>Obs</t>
  </si>
  <si>
    <t>Óraszám</t>
  </si>
  <si>
    <t>Óratartás</t>
  </si>
  <si>
    <t>10-14:20</t>
  </si>
  <si>
    <t>Drept și legislație (curs)</t>
  </si>
  <si>
    <t>Hort.</t>
  </si>
  <si>
    <t>IV</t>
  </si>
  <si>
    <t>14:30-16:20</t>
  </si>
  <si>
    <t>Drept și legislație (lab)</t>
  </si>
  <si>
    <t xml:space="preserve">TOTAL ORE FIZICE </t>
  </si>
  <si>
    <t>din care</t>
  </si>
  <si>
    <t>curs</t>
  </si>
  <si>
    <r>
      <rPr>
        <sz val="12"/>
        <color theme="1"/>
        <rFont val="Times New Roman"/>
        <family val="1"/>
      </rPr>
      <t xml:space="preserve">sem., </t>
    </r>
    <r>
      <rPr>
        <b/>
        <u/>
        <sz val="12"/>
        <color theme="1"/>
        <rFont val="Times New Roman"/>
        <family val="1"/>
      </rPr>
      <t>lucr.</t>
    </r>
    <r>
      <rPr>
        <sz val="12"/>
        <color theme="1"/>
        <rFont val="Times New Roman"/>
        <family val="1"/>
      </rPr>
      <t>, pr.</t>
    </r>
  </si>
  <si>
    <t xml:space="preserve">examen </t>
  </si>
  <si>
    <t>Semnătura</t>
  </si>
  <si>
    <t>________________</t>
  </si>
  <si>
    <r>
      <t xml:space="preserve">la disciplina </t>
    </r>
    <r>
      <rPr>
        <b/>
        <sz val="12"/>
        <color theme="1"/>
        <rFont val="Times New Roman"/>
        <family val="1"/>
      </rPr>
      <t>Drept și legislație (BSc)</t>
    </r>
    <r>
      <rPr>
        <sz val="12"/>
        <color theme="1"/>
        <rFont val="Times New Roman"/>
        <family val="1"/>
      </rPr>
      <t xml:space="preserve"> care face parte din postul nr. 27 din statul de funcţiuni al Departamentului de Horticultura Facultatea de Ştiinţe Tehnice şi Umaniste, având funcţia didactică de încadrare prin plata cu ora în luna </t>
    </r>
    <r>
      <rPr>
        <b/>
        <sz val="12"/>
        <color theme="1"/>
        <rFont val="Times New Roman"/>
        <family val="1"/>
      </rPr>
      <t>dec. 2024.</t>
    </r>
    <r>
      <rPr>
        <sz val="12"/>
        <color theme="1"/>
        <rFont val="Times New Roman"/>
        <family val="1"/>
      </rPr>
      <t xml:space="preserve">
            Postul respectiv este vacant.
            Titularul postului, doamna/domnul _____________________________________
lipseşte din motivele ______________________________________________________.
            Doamna/</t>
    </r>
    <r>
      <rPr>
        <b/>
        <sz val="12"/>
        <color theme="1"/>
        <rFont val="Times New Roman"/>
        <family val="1"/>
      </rPr>
      <t>domnul Sztranyicki Szilárd</t>
    </r>
    <r>
      <rPr>
        <sz val="12"/>
        <color theme="1"/>
        <rFont val="Times New Roman"/>
        <family val="1"/>
      </rPr>
      <t xml:space="preserve">   a prestat activitatea didactică în afara programului normal de lucru de la funcţia de bază. Vă rugăm a aproba plata acestor ore în conformitate cu Legea nr. 1/2011 a Educaţiei Naţionale.</t>
    </r>
  </si>
  <si>
    <r>
      <t xml:space="preserve">          Subsemnatul </t>
    </r>
    <r>
      <rPr>
        <b/>
        <sz val="12"/>
        <color theme="1"/>
        <rFont val="Times New Roman"/>
        <family val="1"/>
      </rPr>
      <t xml:space="preserve">Sztranyicki Szilárd </t>
    </r>
    <r>
      <rPr>
        <sz val="12"/>
        <color theme="1"/>
        <rFont val="Times New Roman"/>
        <family val="1"/>
      </rPr>
      <t>în cadrul Departamentului de Horticultura în postul nr.</t>
    </r>
    <r>
      <rPr>
        <b/>
        <sz val="12"/>
        <color theme="1"/>
        <rFont val="Times New Roman"/>
        <family val="1"/>
      </rPr>
      <t xml:space="preserve"> 27</t>
    </r>
    <r>
      <rPr>
        <sz val="12"/>
        <color theme="1"/>
        <rFont val="Times New Roman"/>
        <family val="1"/>
      </rPr>
      <t xml:space="preserve"> disciplina </t>
    </r>
    <r>
      <rPr>
        <b/>
        <sz val="12"/>
        <color theme="1"/>
        <rFont val="Times New Roman"/>
        <family val="1"/>
      </rPr>
      <t>Drept și legislație (BSc)</t>
    </r>
    <r>
      <rPr>
        <sz val="12"/>
        <color theme="1"/>
        <rFont val="Times New Roman"/>
        <family val="1"/>
      </rPr>
      <t xml:space="preserve"> având funcţia didactică de încadrare prin plata cu ora  am efectuat în luna </t>
    </r>
    <r>
      <rPr>
        <b/>
        <sz val="12"/>
        <color theme="1"/>
        <rFont val="Times New Roman"/>
        <family val="1"/>
      </rPr>
      <t>dec. 2024</t>
    </r>
    <r>
      <rPr>
        <sz val="12"/>
        <color theme="1"/>
        <rFont val="Times New Roman"/>
        <family val="1"/>
      </rPr>
      <t xml:space="preserve"> următoarele activității: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</si>
</sst>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F400]h:mm:ss\ AM/PM"/>
  </numFmts>
  <fonts count="8">
    <font>
      <sz val="11"/>
      <color theme="1"/>
      <name val="Calibri"/>
      <charset val="134"/>
      <scheme val="minor"/>
    </font>
    <font>
      <sz val="12"/>
      <color theme="1"/>
      <name val="Times New Roman"/>
      <family val="1"/>
    </font>
    <font>
      <b/>
      <sz val="12"/>
      <color theme="1"/>
      <name val="Times New Roman"/>
      <family val="1"/>
    </font>
    <font>
      <b/>
      <u/>
      <sz val="14"/>
      <color theme="1"/>
      <name val="Times New Roman"/>
      <family val="1"/>
    </font>
    <font>
      <u/>
      <sz val="12"/>
      <color theme="1"/>
      <name val="Times New Roman"/>
      <family val="1"/>
    </font>
    <font>
      <sz val="10"/>
      <color theme="1"/>
      <name val="Times New Roman"/>
      <family val="1"/>
    </font>
    <font>
      <b/>
      <i/>
      <sz val="12"/>
      <color theme="1"/>
      <name val="Times New Roman"/>
      <family val="1"/>
    </font>
    <font>
      <b/>
      <u/>
      <sz val="12"/>
      <color theme="1"/>
      <name val="Times New Roman"/>
      <family val="1"/>
    </font>
  </fonts>
  <fills count="4">
    <fill>
      <patternFill patternType="none"/>
    </fill>
    <fill>
      <patternFill patternType="gray125"/>
    </fill>
    <fill>
      <patternFill patternType="solid">
        <fgColor rgb="FFFFFF00"/>
        <bgColor indexed="64"/>
      </patternFill>
    </fill>
    <fill>
      <patternFill patternType="solid">
        <fgColor theme="5"/>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45">
    <xf numFmtId="0" fontId="0" fillId="0" borderId="0" xfId="0"/>
    <xf numFmtId="0" fontId="1" fillId="0" borderId="0" xfId="0" applyFont="1"/>
    <xf numFmtId="0" fontId="1" fillId="0" borderId="0" xfId="0" applyFont="1" applyAlignment="1">
      <alignment horizontal="center" wrapText="1"/>
    </xf>
    <xf numFmtId="0" fontId="2" fillId="0" borderId="0" xfId="0" applyFont="1" applyAlignment="1">
      <alignment horizontal="justify" vertical="center"/>
    </xf>
    <xf numFmtId="0" fontId="1" fillId="0" borderId="0" xfId="0" applyFont="1" applyAlignment="1">
      <alignment horizontal="center"/>
    </xf>
    <xf numFmtId="0" fontId="4" fillId="0" borderId="0" xfId="0" applyFont="1" applyAlignment="1">
      <alignment horizontal="right"/>
    </xf>
    <xf numFmtId="0" fontId="1" fillId="0" borderId="0" xfId="0" applyFont="1" applyAlignment="1">
      <alignment horizontal="justify" vertical="center"/>
    </xf>
    <xf numFmtId="164" fontId="1" fillId="0" borderId="0" xfId="0" applyNumberFormat="1" applyFont="1" applyAlignment="1">
      <alignment horizontal="left"/>
    </xf>
    <xf numFmtId="165" fontId="1" fillId="0" borderId="0" xfId="0" applyNumberFormat="1" applyFont="1"/>
    <xf numFmtId="0" fontId="2" fillId="0" borderId="0" xfId="0" applyFont="1"/>
    <xf numFmtId="0" fontId="2" fillId="0" borderId="1" xfId="0" applyFont="1" applyBorder="1" applyAlignment="1">
      <alignment horizontal="center" vertical="center" wrapText="1"/>
    </xf>
    <xf numFmtId="0" fontId="1" fillId="0" borderId="1" xfId="0" applyFont="1" applyBorder="1" applyAlignment="1">
      <alignment horizontal="center"/>
    </xf>
    <xf numFmtId="0" fontId="2" fillId="0" borderId="0" xfId="0" applyFont="1" applyAlignment="1">
      <alignment horizontal="left"/>
    </xf>
    <xf numFmtId="0" fontId="4" fillId="0" borderId="0" xfId="0" applyFont="1"/>
    <xf numFmtId="0" fontId="6" fillId="0" borderId="0" xfId="0" applyFont="1" applyAlignment="1">
      <alignment horizontal="right"/>
    </xf>
    <xf numFmtId="0" fontId="1" fillId="3" borderId="0" xfId="0" applyFont="1" applyFill="1"/>
    <xf numFmtId="49" fontId="1" fillId="0" borderId="0" xfId="0" applyNumberFormat="1" applyFont="1"/>
    <xf numFmtId="0" fontId="7" fillId="0" borderId="0" xfId="0" applyFont="1" applyAlignment="1">
      <alignment horizontal="right"/>
    </xf>
    <xf numFmtId="49" fontId="2" fillId="0" borderId="0" xfId="0" applyNumberFormat="1" applyFont="1"/>
    <xf numFmtId="49" fontId="2" fillId="0" borderId="0" xfId="0" applyNumberFormat="1" applyFont="1" applyAlignment="1">
      <alignment horizontal="justify" vertical="center"/>
    </xf>
    <xf numFmtId="49" fontId="2" fillId="0" borderId="1" xfId="0" applyNumberFormat="1" applyFont="1" applyBorder="1" applyAlignment="1">
      <alignment horizontal="center" vertical="center" wrapText="1"/>
    </xf>
    <xf numFmtId="164" fontId="1" fillId="0" borderId="1" xfId="0" applyNumberFormat="1" applyFont="1" applyFill="1" applyBorder="1" applyAlignment="1">
      <alignment horizontal="left"/>
    </xf>
    <xf numFmtId="49" fontId="1" fillId="0" borderId="1" xfId="0" applyNumberFormat="1" applyFont="1" applyFill="1" applyBorder="1" applyAlignment="1">
      <alignment horizontal="center"/>
    </xf>
    <xf numFmtId="0" fontId="1" fillId="0" borderId="1" xfId="0" applyFont="1" applyFill="1" applyBorder="1" applyAlignment="1">
      <alignment horizontal="center"/>
    </xf>
    <xf numFmtId="49" fontId="1" fillId="0" borderId="0" xfId="0" applyNumberFormat="1" applyFont="1" applyAlignment="1">
      <alignment horizontal="center"/>
    </xf>
    <xf numFmtId="0" fontId="7" fillId="0" borderId="0" xfId="0" applyFont="1"/>
    <xf numFmtId="0" fontId="4" fillId="0" borderId="0" xfId="0" applyNumberFormat="1" applyFont="1" applyAlignment="1">
      <alignment horizontal="left"/>
    </xf>
    <xf numFmtId="0" fontId="1" fillId="2" borderId="1" xfId="0" applyFont="1" applyFill="1" applyBorder="1" applyAlignment="1">
      <alignment horizontal="center"/>
    </xf>
    <xf numFmtId="0" fontId="5" fillId="0" borderId="0" xfId="0" applyFont="1" applyAlignment="1">
      <alignment horizontal="right" wrapText="1"/>
    </xf>
    <xf numFmtId="0" fontId="1" fillId="0" borderId="0" xfId="0" applyFont="1" applyAlignment="1">
      <alignment horizontal="justify" wrapText="1"/>
    </xf>
    <xf numFmtId="0" fontId="1" fillId="0" borderId="1" xfId="0" applyFont="1" applyBorder="1" applyAlignment="1">
      <alignment horizontal="center"/>
    </xf>
    <xf numFmtId="0" fontId="2" fillId="0" borderId="0" xfId="0" applyFont="1" applyAlignment="1">
      <alignment horizontal="left"/>
    </xf>
    <xf numFmtId="164" fontId="4" fillId="0" borderId="0" xfId="0" applyNumberFormat="1" applyFont="1" applyAlignment="1">
      <alignment horizontal="left"/>
    </xf>
    <xf numFmtId="0" fontId="6" fillId="0" borderId="0" xfId="0" applyFont="1" applyAlignment="1">
      <alignment horizontal="center"/>
    </xf>
    <xf numFmtId="0" fontId="1" fillId="0" borderId="0" xfId="0" applyFont="1" applyAlignment="1">
      <alignment horizontal="left"/>
    </xf>
    <xf numFmtId="0" fontId="2" fillId="0" borderId="0" xfId="0" applyFont="1" applyAlignment="1">
      <alignment horizontal="left" vertical="center"/>
    </xf>
    <xf numFmtId="0" fontId="1" fillId="0" borderId="0" xfId="0" applyFont="1" applyAlignment="1">
      <alignment horizontal="right"/>
    </xf>
    <xf numFmtId="0" fontId="2" fillId="0" borderId="0" xfId="0" applyFont="1" applyAlignment="1">
      <alignment horizontal="right"/>
    </xf>
    <xf numFmtId="0" fontId="1" fillId="0" borderId="0" xfId="0" applyFont="1" applyAlignment="1">
      <alignment horizontal="left" vertical="center"/>
    </xf>
    <xf numFmtId="0" fontId="1" fillId="0" borderId="0" xfId="0" applyFont="1" applyAlignment="1">
      <alignment horizontal="center"/>
    </xf>
    <xf numFmtId="0" fontId="1" fillId="0" borderId="0" xfId="0" applyFont="1" applyAlignment="1">
      <alignment horizontal="justify"/>
    </xf>
    <xf numFmtId="0" fontId="1" fillId="0" borderId="0" xfId="0" applyFont="1" applyAlignment="1">
      <alignment horizontal="left" wrapText="1"/>
    </xf>
    <xf numFmtId="0" fontId="2" fillId="0" borderId="0" xfId="0" applyFont="1" applyAlignment="1">
      <alignment horizontal="left" vertical="center" wrapText="1"/>
    </xf>
    <xf numFmtId="0" fontId="3" fillId="0" borderId="0" xfId="0" applyFont="1" applyAlignment="1">
      <alignment horizontal="center"/>
    </xf>
    <xf numFmtId="0" fontId="1" fillId="0" borderId="0" xfId="0" applyFont="1" applyAlignment="1">
      <alignment horizontal="justify" vertical="justify"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114300</xdr:colOff>
      <xdr:row>12</xdr:row>
      <xdr:rowOff>130175</xdr:rowOff>
    </xdr:from>
    <xdr:to>
      <xdr:col>5</xdr:col>
      <xdr:colOff>255905</xdr:colOff>
      <xdr:row>15</xdr:row>
      <xdr:rowOff>107950</xdr:rowOff>
    </xdr:to>
    <xdr:pic>
      <xdr:nvPicPr>
        <xdr:cNvPr id="2" name="Picture 1" descr="Benedek Klara2.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lum bright="12000"/>
        </a:blip>
        <a:stretch>
          <a:fillRect/>
        </a:stretch>
      </xdr:blipFill>
      <xdr:spPr>
        <a:xfrm>
          <a:off x="4399280" y="5067300"/>
          <a:ext cx="620395" cy="577850"/>
        </a:xfrm>
        <a:prstGeom prst="rect">
          <a:avLst/>
        </a:prstGeom>
        <a:noFill/>
        <a:ln w="9525">
          <a:noFill/>
        </a:ln>
      </xdr:spPr>
    </xdr:pic>
    <xdr:clientData/>
  </xdr:twoCellAnchor>
  <xdr:twoCellAnchor>
    <xdr:from>
      <xdr:col>5</xdr:col>
      <xdr:colOff>116840</xdr:colOff>
      <xdr:row>42</xdr:row>
      <xdr:rowOff>142875</xdr:rowOff>
    </xdr:from>
    <xdr:to>
      <xdr:col>6</xdr:col>
      <xdr:colOff>437515</xdr:colOff>
      <xdr:row>45</xdr:row>
      <xdr:rowOff>196850</xdr:rowOff>
    </xdr:to>
    <xdr:pic>
      <xdr:nvPicPr>
        <xdr:cNvPr id="3" name="Picture 1">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a:xfrm>
          <a:off x="4880610" y="12855575"/>
          <a:ext cx="781050" cy="654050"/>
        </a:xfrm>
        <a:prstGeom prst="rect">
          <a:avLst/>
        </a:prstGeom>
        <a:noFill/>
        <a:ln>
          <a:noFill/>
        </a:ln>
      </xdr:spPr>
    </xdr:pic>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6"/>
  <sheetViews>
    <sheetView tabSelected="1" view="pageBreakPreview" topLeftCell="A13" zoomScale="150" zoomScaleNormal="120" workbookViewId="0">
      <selection activeCell="D44" sqref="D44"/>
    </sheetView>
  </sheetViews>
  <sheetFormatPr defaultColWidth="38.5703125" defaultRowHeight="15.75"/>
  <cols>
    <col min="1" max="1" width="11.42578125" style="1" customWidth="1"/>
    <col min="2" max="2" width="12" style="16" customWidth="1"/>
    <col min="3" max="3" width="33" style="1" customWidth="1"/>
    <col min="4" max="4" width="10.28515625" style="1" bestFit="1" customWidth="1"/>
    <col min="5" max="5" width="7.140625" style="1" customWidth="1"/>
    <col min="6" max="6" width="7.85546875" style="1" customWidth="1"/>
    <col min="7" max="7" width="6.85546875" style="1" customWidth="1"/>
    <col min="8" max="8" width="13.5703125" style="1" customWidth="1"/>
    <col min="9" max="9" width="9.7109375" style="1" customWidth="1"/>
    <col min="10" max="10" width="10.85546875" style="1" customWidth="1"/>
    <col min="11" max="11" width="9.7109375" style="1" customWidth="1"/>
    <col min="12" max="12" width="7.42578125" style="1" customWidth="1"/>
    <col min="13" max="13" width="12.28515625" style="1" customWidth="1"/>
    <col min="14" max="14" width="10.7109375" style="1" customWidth="1"/>
    <col min="15" max="15" width="8.7109375" style="1" customWidth="1"/>
    <col min="16" max="16" width="11.7109375" style="1" customWidth="1"/>
    <col min="17" max="17" width="10.140625" style="1" customWidth="1"/>
    <col min="18" max="16384" width="38.5703125" style="1"/>
  </cols>
  <sheetData>
    <row r="1" spans="1:8" ht="46.5" customHeight="1">
      <c r="A1" s="41" t="s">
        <v>0</v>
      </c>
      <c r="B1" s="41"/>
      <c r="C1" s="41"/>
      <c r="D1" s="41"/>
      <c r="E1" s="2"/>
      <c r="F1" s="42" t="s">
        <v>1</v>
      </c>
      <c r="G1" s="42"/>
      <c r="H1" s="3"/>
    </row>
    <row r="3" spans="1:8" ht="18.75">
      <c r="A3" s="43" t="s">
        <v>2</v>
      </c>
      <c r="B3" s="39"/>
      <c r="C3" s="39"/>
      <c r="D3" s="39"/>
      <c r="E3" s="39"/>
      <c r="F3" s="39"/>
      <c r="G3" s="39"/>
      <c r="H3" s="39"/>
    </row>
    <row r="5" spans="1:8" ht="32.1" customHeight="1">
      <c r="A5" s="44" t="s">
        <v>3</v>
      </c>
      <c r="B5" s="44"/>
      <c r="C5" s="44"/>
      <c r="D5" s="44"/>
      <c r="E5" s="44"/>
      <c r="F5" s="44"/>
      <c r="G5" s="44"/>
      <c r="H5" s="44"/>
    </row>
    <row r="6" spans="1:8">
      <c r="A6" s="37" t="s">
        <v>4</v>
      </c>
      <c r="B6" s="37"/>
      <c r="C6" s="37"/>
      <c r="D6" s="37"/>
      <c r="E6" s="17">
        <f>E7+E8</f>
        <v>20</v>
      </c>
    </row>
    <row r="7" spans="1:8">
      <c r="A7" s="37" t="s">
        <v>5</v>
      </c>
      <c r="B7" s="37"/>
      <c r="C7" s="37"/>
      <c r="D7" s="37"/>
      <c r="E7" s="5">
        <f>D42*2</f>
        <v>16</v>
      </c>
    </row>
    <row r="8" spans="1:8">
      <c r="A8" s="37" t="s">
        <v>6</v>
      </c>
      <c r="B8" s="37"/>
      <c r="C8" s="37"/>
      <c r="D8" s="37"/>
      <c r="E8" s="5">
        <f>D43</f>
        <v>4</v>
      </c>
    </row>
    <row r="9" spans="1:8">
      <c r="A9" s="39"/>
      <c r="B9" s="39"/>
      <c r="C9" s="39"/>
      <c r="D9" s="39"/>
      <c r="E9" s="39"/>
      <c r="F9" s="39"/>
      <c r="G9" s="39"/>
      <c r="H9" s="39"/>
    </row>
    <row r="10" spans="1:8" ht="165.6" customHeight="1">
      <c r="A10" s="29" t="s">
        <v>39</v>
      </c>
      <c r="B10" s="40"/>
      <c r="C10" s="40"/>
      <c r="D10" s="40"/>
      <c r="E10" s="40"/>
      <c r="F10" s="40"/>
      <c r="G10" s="40"/>
      <c r="H10" s="40"/>
    </row>
    <row r="13" spans="1:8">
      <c r="A13" s="6" t="s">
        <v>7</v>
      </c>
    </row>
    <row r="14" spans="1:8">
      <c r="A14" s="7">
        <f ca="1">TODAY()</f>
        <v>45638</v>
      </c>
    </row>
    <row r="15" spans="1:8">
      <c r="A15" s="7"/>
    </row>
    <row r="17" spans="1:8">
      <c r="A17" s="8"/>
      <c r="B17" s="18" t="s">
        <v>8</v>
      </c>
      <c r="C17" s="9"/>
      <c r="D17" s="35" t="s">
        <v>9</v>
      </c>
      <c r="E17" s="35"/>
      <c r="F17" s="35"/>
      <c r="G17" s="35"/>
      <c r="H17" s="35"/>
    </row>
    <row r="18" spans="1:8">
      <c r="B18" s="35" t="s">
        <v>10</v>
      </c>
      <c r="C18" s="35"/>
    </row>
    <row r="19" spans="1:8">
      <c r="B19" s="19"/>
      <c r="C19" s="3"/>
    </row>
    <row r="20" spans="1:8">
      <c r="B20" s="19"/>
      <c r="C20" s="3"/>
    </row>
    <row r="22" spans="1:8">
      <c r="A22" s="36" t="s">
        <v>11</v>
      </c>
      <c r="B22" s="36"/>
      <c r="C22" s="36"/>
      <c r="D22" s="36"/>
      <c r="E22" s="36"/>
      <c r="F22" s="36"/>
      <c r="G22" s="36"/>
      <c r="H22" s="36"/>
    </row>
    <row r="23" spans="1:8">
      <c r="A23" s="36" t="s">
        <v>12</v>
      </c>
      <c r="B23" s="36"/>
      <c r="C23" s="36"/>
      <c r="D23" s="36"/>
      <c r="E23" s="36"/>
      <c r="F23" s="36"/>
      <c r="G23" s="36"/>
      <c r="H23" s="36"/>
    </row>
    <row r="24" spans="1:8">
      <c r="A24" s="37" t="s">
        <v>13</v>
      </c>
      <c r="B24" s="37"/>
      <c r="C24" s="37"/>
      <c r="D24" s="37"/>
      <c r="E24" s="37"/>
      <c r="F24" s="37"/>
      <c r="G24" s="37"/>
      <c r="H24" s="37"/>
    </row>
    <row r="26" spans="1:8">
      <c r="A26" s="38" t="s">
        <v>14</v>
      </c>
      <c r="B26" s="38"/>
      <c r="C26" s="38"/>
      <c r="D26" s="38"/>
      <c r="E26" s="38"/>
      <c r="F26" s="38"/>
      <c r="G26" s="38"/>
      <c r="H26" s="38"/>
    </row>
    <row r="28" spans="1:8" ht="26.45" customHeight="1">
      <c r="A28" s="28" t="s">
        <v>15</v>
      </c>
      <c r="B28" s="28"/>
      <c r="C28" s="28"/>
      <c r="D28" s="28"/>
      <c r="E28" s="28"/>
      <c r="F28" s="28"/>
      <c r="G28" s="28"/>
      <c r="H28" s="28"/>
    </row>
    <row r="31" spans="1:8" ht="62.1" customHeight="1">
      <c r="A31" s="29" t="s">
        <v>40</v>
      </c>
      <c r="B31" s="29"/>
      <c r="C31" s="29"/>
      <c r="D31" s="29"/>
      <c r="E31" s="29"/>
      <c r="F31" s="29"/>
      <c r="G31" s="29"/>
      <c r="H31" s="29"/>
    </row>
    <row r="33" spans="1:12" ht="31.5">
      <c r="A33" s="10" t="s">
        <v>16</v>
      </c>
      <c r="B33" s="20" t="s">
        <v>17</v>
      </c>
      <c r="C33" s="10" t="s">
        <v>18</v>
      </c>
      <c r="D33" s="10" t="s">
        <v>19</v>
      </c>
      <c r="E33" s="10" t="s">
        <v>20</v>
      </c>
      <c r="F33" s="10" t="s">
        <v>21</v>
      </c>
      <c r="G33" s="10" t="s">
        <v>22</v>
      </c>
      <c r="H33" s="10" t="s">
        <v>23</v>
      </c>
      <c r="J33" s="11" t="s">
        <v>24</v>
      </c>
      <c r="K33" s="30" t="s">
        <v>25</v>
      </c>
      <c r="L33" s="30"/>
    </row>
    <row r="34" spans="1:12" s="15" customFormat="1">
      <c r="A34" s="21">
        <v>45630</v>
      </c>
      <c r="B34" s="22" t="s">
        <v>26</v>
      </c>
      <c r="C34" s="23" t="s">
        <v>27</v>
      </c>
      <c r="D34" s="23" t="s">
        <v>28</v>
      </c>
      <c r="E34" s="23" t="s">
        <v>29</v>
      </c>
      <c r="F34" s="23"/>
      <c r="G34" s="23">
        <v>7</v>
      </c>
      <c r="H34" s="23"/>
      <c r="J34" s="27">
        <v>4</v>
      </c>
      <c r="K34" s="27" t="str">
        <f t="shared" ref="K34:K36" si="0">LEFT(B34,2)</f>
        <v>10</v>
      </c>
      <c r="L34" s="27" t="str">
        <f t="shared" ref="L34:L37" si="1">RIGHT(B34,5)</f>
        <v>14:20</v>
      </c>
    </row>
    <row r="35" spans="1:12" s="15" customFormat="1">
      <c r="A35" s="21">
        <v>45630</v>
      </c>
      <c r="B35" s="22" t="s">
        <v>30</v>
      </c>
      <c r="C35" s="23" t="s">
        <v>31</v>
      </c>
      <c r="D35" s="23" t="s">
        <v>28</v>
      </c>
      <c r="E35" s="23" t="s">
        <v>29</v>
      </c>
      <c r="F35" s="23"/>
      <c r="G35" s="23">
        <v>7</v>
      </c>
      <c r="H35" s="23"/>
      <c r="J35" s="27">
        <v>2</v>
      </c>
      <c r="K35" s="27" t="str">
        <f t="shared" ref="K35:K37" si="2">LEFT(B35,5)</f>
        <v>14:30</v>
      </c>
      <c r="L35" s="27" t="str">
        <f t="shared" si="1"/>
        <v>16:20</v>
      </c>
    </row>
    <row r="36" spans="1:12" s="15" customFormat="1">
      <c r="A36" s="21">
        <v>45644</v>
      </c>
      <c r="B36" s="22" t="s">
        <v>26</v>
      </c>
      <c r="C36" s="23" t="s">
        <v>27</v>
      </c>
      <c r="D36" s="23" t="s">
        <v>28</v>
      </c>
      <c r="E36" s="23" t="s">
        <v>29</v>
      </c>
      <c r="F36" s="23"/>
      <c r="G36" s="23">
        <v>7</v>
      </c>
      <c r="H36" s="23"/>
      <c r="J36" s="27">
        <v>4</v>
      </c>
      <c r="K36" s="27" t="str">
        <f t="shared" si="0"/>
        <v>10</v>
      </c>
      <c r="L36" s="27" t="str">
        <f t="shared" si="1"/>
        <v>14:20</v>
      </c>
    </row>
    <row r="37" spans="1:12" s="15" customFormat="1">
      <c r="A37" s="21">
        <v>45644</v>
      </c>
      <c r="B37" s="22" t="s">
        <v>30</v>
      </c>
      <c r="C37" s="23" t="s">
        <v>31</v>
      </c>
      <c r="D37" s="23" t="s">
        <v>28</v>
      </c>
      <c r="E37" s="23" t="s">
        <v>29</v>
      </c>
      <c r="F37" s="23"/>
      <c r="G37" s="23">
        <v>7</v>
      </c>
      <c r="H37" s="23"/>
      <c r="J37" s="27">
        <v>2</v>
      </c>
      <c r="K37" s="27" t="str">
        <f t="shared" si="2"/>
        <v>14:30</v>
      </c>
      <c r="L37" s="27" t="str">
        <f t="shared" si="1"/>
        <v>16:20</v>
      </c>
    </row>
    <row r="38" spans="1:12">
      <c r="A38" s="7"/>
      <c r="B38" s="24"/>
      <c r="C38" s="4"/>
      <c r="D38" s="4"/>
      <c r="E38" s="4"/>
      <c r="F38" s="4"/>
      <c r="G38" s="4"/>
      <c r="H38" s="4"/>
      <c r="J38" s="4"/>
      <c r="K38" s="4"/>
      <c r="L38" s="4"/>
    </row>
    <row r="40" spans="1:12">
      <c r="B40" s="31" t="s">
        <v>32</v>
      </c>
      <c r="C40" s="31"/>
      <c r="D40" s="12">
        <f>SUM(D42+D43)</f>
        <v>12</v>
      </c>
    </row>
    <row r="41" spans="1:12">
      <c r="B41" s="16" t="s">
        <v>33</v>
      </c>
    </row>
    <row r="42" spans="1:12">
      <c r="C42" s="25" t="s">
        <v>34</v>
      </c>
      <c r="D42" s="26">
        <f>SUM(J34+J36)</f>
        <v>8</v>
      </c>
    </row>
    <row r="43" spans="1:12">
      <c r="C43" s="1" t="s">
        <v>35</v>
      </c>
      <c r="D43" s="26">
        <f>SUM(J35+J37)</f>
        <v>4</v>
      </c>
    </row>
    <row r="44" spans="1:12">
      <c r="C44" s="1" t="s">
        <v>36</v>
      </c>
      <c r="D44" s="13"/>
    </row>
    <row r="46" spans="1:12">
      <c r="A46" s="14" t="s">
        <v>16</v>
      </c>
      <c r="B46" s="32">
        <f ca="1">TODAY()</f>
        <v>45638</v>
      </c>
      <c r="C46" s="32"/>
      <c r="D46" s="33" t="s">
        <v>37</v>
      </c>
      <c r="E46" s="33"/>
      <c r="F46" s="34" t="s">
        <v>38</v>
      </c>
      <c r="G46" s="34"/>
      <c r="H46" s="34"/>
    </row>
  </sheetData>
  <mergeCells count="22">
    <mergeCell ref="A1:D1"/>
    <mergeCell ref="F1:G1"/>
    <mergeCell ref="A3:H3"/>
    <mergeCell ref="A5:H5"/>
    <mergeCell ref="A6:D6"/>
    <mergeCell ref="A7:D7"/>
    <mergeCell ref="A8:D8"/>
    <mergeCell ref="A9:H9"/>
    <mergeCell ref="A10:H10"/>
    <mergeCell ref="D17:H17"/>
    <mergeCell ref="B18:C18"/>
    <mergeCell ref="A22:H22"/>
    <mergeCell ref="A23:H23"/>
    <mergeCell ref="A24:H24"/>
    <mergeCell ref="A26:H26"/>
    <mergeCell ref="A28:H28"/>
    <mergeCell ref="A31:H31"/>
    <mergeCell ref="K33:L33"/>
    <mergeCell ref="B40:C40"/>
    <mergeCell ref="B46:C46"/>
    <mergeCell ref="D46:E46"/>
    <mergeCell ref="F46:H46"/>
  </mergeCells>
  <pageMargins left="0.59027777777777801" right="0.118055555555556" top="0.94444444444444398" bottom="0.31458333333333299" header="0.3" footer="0.3"/>
  <pageSetup paperSize="9" scale="93" orientation="portrait" r:id="rId1"/>
  <rowBreaks count="1" manualBreakCount="1">
    <brk id="29"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decembrie</vt:lpstr>
      <vt:lpstr>decembrie!Print_Area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Janos</dc:creator>
  <cp:lastModifiedBy>KertészMérnöki Tanszék</cp:lastModifiedBy>
  <cp:lastPrinted>2024-12-12T10:46:08Z</cp:lastPrinted>
  <dcterms:created xsi:type="dcterms:W3CDTF">2023-03-20T06:34:00Z</dcterms:created>
  <dcterms:modified xsi:type="dcterms:W3CDTF">2024-12-12T10:46:13Z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D8853F31628C4B13A4B15AE1C9A976CB_13</vt:lpwstr>
  </property>
  <property fmtid="{D5CDD505-2E9C-101B-9397-08002B2CF9AE}" pid="3" name="KSOProductBuildVer">
    <vt:lpwstr>2057-12.2.0.18607</vt:lpwstr>
  </property>
</Properties>
</file>