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30" yWindow="570" windowWidth="14055" windowHeight="11445"/>
  </bookViews>
  <sheets>
    <sheet name="16-17" sheetId="1" r:id="rId1"/>
    <sheet name="Sheet1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8" i="2" l="1"/>
  <c r="C45" i="2"/>
  <c r="C33" i="2"/>
  <c r="C10" i="2"/>
  <c r="C6" i="2"/>
  <c r="C45" i="1"/>
  <c r="C43" i="1"/>
  <c r="C31" i="1"/>
  <c r="C29" i="1"/>
  <c r="C28" i="1"/>
  <c r="C25" i="1"/>
  <c r="C17" i="1"/>
  <c r="C13" i="1"/>
  <c r="C12" i="1"/>
  <c r="C5" i="1"/>
  <c r="C4" i="1"/>
</calcChain>
</file>

<file path=xl/sharedStrings.xml><?xml version="1.0" encoding="utf-8"?>
<sst xmlns="http://schemas.openxmlformats.org/spreadsheetml/2006/main" count="587" uniqueCount="324">
  <si>
    <t>Város</t>
  </si>
  <si>
    <t>Iskola</t>
  </si>
  <si>
    <t>Igazgató</t>
  </si>
  <si>
    <t>Elérhetőség</t>
  </si>
  <si>
    <t>Aligazgató</t>
  </si>
  <si>
    <t>Iskola tel/fax</t>
  </si>
  <si>
    <t>e-mail</t>
  </si>
  <si>
    <t>Cím</t>
  </si>
  <si>
    <t>Csíkszereda</t>
  </si>
  <si>
    <t>Márton Áron Gimnázium</t>
  </si>
  <si>
    <t>Varga László</t>
  </si>
  <si>
    <t>0744-914-574
vargaigi@yahoo.com</t>
  </si>
  <si>
    <t>Juhász András Réka</t>
  </si>
  <si>
    <t>0745-275-139</t>
  </si>
  <si>
    <t xml:space="preserve">tel: 0266 312 444 </t>
  </si>
  <si>
    <t xml:space="preserve">mag_suli@yahoo.com </t>
  </si>
  <si>
    <t>Csíkszereda, Márton Áron utca 80., Hargita megye, Románia</t>
  </si>
  <si>
    <t>Joannes Kájoni Szakközépiskola</t>
  </si>
  <si>
    <t>Sükösd Annamária</t>
  </si>
  <si>
    <t>annamariasksd@yahoo.com</t>
  </si>
  <si>
    <t>Dr. Ec. Glodeanu
Cristinel Fănel</t>
  </si>
  <si>
    <t>Parfeni Aurora</t>
  </si>
  <si>
    <t>tel: 0266 313 873, fax: 0266 314 609</t>
  </si>
  <si>
    <t>office@kajoni.ro</t>
  </si>
  <si>
    <t>Csíkszereda, Taploca út 22., 
Hargita megye, Románia</t>
  </si>
  <si>
    <t>Segítő Mária Római Katolikus Teológiai Líceum</t>
  </si>
  <si>
    <t>Tamás Levente</t>
  </si>
  <si>
    <t>0742-303-730
tamas.levi@gmail.com</t>
  </si>
  <si>
    <t>tel: 0266-315.510 
(iskola-titkárság)</t>
  </si>
  <si>
    <t>lt.segitomaria@eduhr.ro</t>
  </si>
  <si>
    <t>Csíkszereda, Márton Áron utca 82.,
Hargita megye, Románia</t>
  </si>
  <si>
    <t>Kirmájer Enikő</t>
  </si>
  <si>
    <t>tel./fax.: 0266 310 080</t>
  </si>
  <si>
    <t>info@nagyistvan.ronagyistvanhr@yahoo.ro</t>
  </si>
  <si>
    <t>Csíkszereda, Szabadsag tér 18 szám</t>
  </si>
  <si>
    <t>Kós Károly Szakközépiskola</t>
  </si>
  <si>
    <t>Szén János</t>
  </si>
  <si>
    <t> 0757-075903
 szenjanos@freemail.hu</t>
  </si>
  <si>
    <t>Lapohos Anna-Mária</t>
  </si>
  <si>
    <t>0757-075902
am.lapohos@freemail.hu</t>
  </si>
  <si>
    <t>Tel./Fax: 0266 314 496</t>
  </si>
  <si>
    <t>koskaroly_iskola@yahoo.com</t>
  </si>
  <si>
    <t>Taploca út, 20-22 szám, 530241 Csíkszereda, Hargita megye Románia,</t>
  </si>
  <si>
    <t>Venczel József Iskolaközpont</t>
  </si>
  <si>
    <t>Bálint Gabriella</t>
  </si>
  <si>
    <t xml:space="preserve">tel/fax.: 0266 372 156 </t>
  </si>
  <si>
    <t>venczeljozsef@yahoo.com</t>
  </si>
  <si>
    <t>Csíkszereda, Taploca út, 20 szám</t>
  </si>
  <si>
    <t>Székely Károly Szakközépiskola</t>
  </si>
  <si>
    <t>Tankó István</t>
  </si>
  <si>
    <t>Györfy Ildikó</t>
  </si>
  <si>
    <t>tel: 0266 310 627</t>
  </si>
  <si>
    <t xml:space="preserve">info@szekelykaroly.ro
szksuli@freemail.hu </t>
  </si>
  <si>
    <t>Csíkdánfalva</t>
  </si>
  <si>
    <t>Petőfi Sándor Iskolaközpont</t>
  </si>
  <si>
    <t>Kajtár Csaba</t>
  </si>
  <si>
    <t> kajtarcs@mag.ro</t>
  </si>
  <si>
    <t>Szabó Béla ??</t>
  </si>
  <si>
    <t>Tel./Fax: 0266 327 070</t>
  </si>
  <si>
    <t xml:space="preserve">gs.petofisandor@eduhr.ro        </t>
  </si>
  <si>
    <t>Str. Principală nr. 784 Loc. Dăneşti,  537070 Harghita</t>
  </si>
  <si>
    <t>Csíkszentmárton</t>
  </si>
  <si>
    <t>Tívai Nagy Imre Gimnázium</t>
  </si>
  <si>
    <t>Ábrahám Klára</t>
  </si>
  <si>
    <t>tel.: 0266 332 108</t>
  </si>
  <si>
    <t>stmarton2002@yahoo.com</t>
  </si>
  <si>
    <t>Gyergyószentmiklós</t>
  </si>
  <si>
    <t>Salamon Ernő Gimnázium</t>
  </si>
  <si>
    <t>Lakatos Mihály</t>
  </si>
  <si>
    <t>Ferenczi Attila</t>
  </si>
  <si>
    <t>0756-275-213</t>
  </si>
  <si>
    <t>tel/fax: 0266 364 757</t>
  </si>
  <si>
    <t>salamonerno@yahoo.com</t>
  </si>
  <si>
    <t xml:space="preserve">Gyilkostó sugárút, 3-5
Gyergyószentmiklós,  5355000 Hargita megye
Románia </t>
  </si>
  <si>
    <t>Batthyány Ignác Technikai Kollégium</t>
  </si>
  <si>
    <t>Farkas Zoltán Béla</t>
  </si>
  <si>
    <t>zoli_farkas@yahoo.com</t>
  </si>
  <si>
    <t>Gál Enikő</t>
  </si>
  <si>
    <t>tel: 0266 364 074
fax.: 0266 365 448</t>
  </si>
  <si>
    <t>batthyany@yahoo.com</t>
  </si>
  <si>
    <t>Gyilkostó sugárút 149., 535500 Gyergyószentmiklós Hargita megye, Románia</t>
  </si>
  <si>
    <t>Fogarasy Mihály Műszaki Líceum</t>
  </si>
  <si>
    <t>Részeg Ildikó</t>
  </si>
  <si>
    <t>Suciu Petre ??</t>
  </si>
  <si>
    <t>tel: 0266 364 122
fax.: 0266 364 668</t>
  </si>
  <si>
    <t>Márton Áron u. 13-15., 535500 Gyergyószentmiklós, Hargita megye, Románia</t>
  </si>
  <si>
    <t>Gyergyóalfalú</t>
  </si>
  <si>
    <t>gscm.gheorgheni@eduhr.ro</t>
  </si>
  <si>
    <t>Sövér Elek Iskolaközpont</t>
  </si>
  <si>
    <t>Gáll János</t>
  </si>
  <si>
    <t>Köllő Sándor</t>
  </si>
  <si>
    <t>tel/fax: 0266 354 011</t>
  </si>
  <si>
    <t>soverelek1012@gmail.com</t>
  </si>
  <si>
    <t>Török Károly</t>
  </si>
  <si>
    <t>gs.soverelek@isjhr.rogs.soverelek@eduhr.ro</t>
  </si>
  <si>
    <t>Gyergyóditró</t>
  </si>
  <si>
    <t>Puskás Tivadar Iskolaközpont</t>
  </si>
  <si>
    <t>Román Alexandru</t>
  </si>
  <si>
    <t>György Hajnal</t>
  </si>
  <si>
    <t>Tel/Fax: 0266 353 167</t>
  </si>
  <si>
    <t>tivadar.puskas@gmail.com</t>
  </si>
  <si>
    <t>537090.  Szabadság út 4 szám, Gyergyóditró, Hargita megye, Románia</t>
  </si>
  <si>
    <t>Maroshévíz</t>
  </si>
  <si>
    <t>Kemény János Elméleti Líceum</t>
  </si>
  <si>
    <t>Séra Ilona</t>
  </si>
  <si>
    <t>Tel.: 0266 341 309
Fax: 0266 341 309
Mobil: 0746 241 618</t>
  </si>
  <si>
    <t>kemenysuli@gmail.com</t>
  </si>
  <si>
    <t>Sport Utca, Nr 5G., Maroshévíz, Hargita megye, Románia</t>
  </si>
  <si>
    <t>Zetelaka</t>
  </si>
  <si>
    <t>Zetelaki Dr. P. Boros Fortunát Elméleti</t>
  </si>
  <si>
    <t>Sebestyén István-Elemér</t>
  </si>
  <si>
    <t>Abrán Enikő</t>
  </si>
  <si>
    <t>Kacsó András</t>
  </si>
  <si>
    <t>Tel./Fax.:0266 241 122</t>
  </si>
  <si>
    <t>Kerekes Előd</t>
  </si>
  <si>
    <t>zetisk@yahoo.com</t>
  </si>
  <si>
    <t>537360 Zetelaka 1103 sz., Hargita megye</t>
  </si>
  <si>
    <t>Székelyudvarhely</t>
  </si>
  <si>
    <t>Tamási Áron Gimnázium</t>
  </si>
  <si>
    <t>Laczkó György</t>
  </si>
  <si>
    <t>Tel/fax: 0266 218 379</t>
  </si>
  <si>
    <t>tamasi@gimi.ro</t>
  </si>
  <si>
    <t>Székelyudvarhely, Baróti Szabó Dávid utca 32 szám, Hargita megye, Románia</t>
  </si>
  <si>
    <t>Benedek Elek Teológiai Líceum</t>
  </si>
  <si>
    <t>Bálint Mihály</t>
  </si>
  <si>
    <t xml:space="preserve">balintmihaly@yahoo.fr </t>
  </si>
  <si>
    <t>Nagy Eszter</t>
  </si>
  <si>
    <t>tel/fax: 0266 218 282</t>
  </si>
  <si>
    <t>lc.benedekelek@eduhr.ro</t>
  </si>
  <si>
    <t>Liceul Pedagogic Benedek Elek, RO - 535600 Odorheiu Sec. P-ţa Márton Áron nr. 2 Jud. Harghita</t>
  </si>
  <si>
    <t>Végh Jenő</t>
  </si>
  <si>
    <t>Boros Árpád</t>
  </si>
  <si>
    <t>tel: 0266 218 264</t>
  </si>
  <si>
    <t>koskarolyiskudv@yahoo.com</t>
  </si>
  <si>
    <t>Székelyudvarhely, Nicolae Bãlcescu utca 35/a szám, Románia, Hargita megye</t>
  </si>
  <si>
    <t>Backamadarasi Kis Gergely Református Gimnázium</t>
  </si>
  <si>
    <t>Tőkés Zsolt</t>
  </si>
  <si>
    <t>Győri Izabella</t>
  </si>
  <si>
    <t>tel: 0266 219766</t>
  </si>
  <si>
    <t xml:space="preserve">refkol@refkol.ro </t>
  </si>
  <si>
    <t>535600, Márton Áron tér Nr.2, Székelyudvarhely, Hargita megye, Románia</t>
  </si>
  <si>
    <t>Eötvös József Szakközépiskola</t>
  </si>
  <si>
    <t>Trinfa Pálma</t>
  </si>
  <si>
    <t>Sata Ignác</t>
  </si>
  <si>
    <t>Telefon: 0266 211 473
Fax: 0266 218 017</t>
  </si>
  <si>
    <t>gs.eotvosjozsef@eduhr.ro </t>
  </si>
  <si>
    <t>Tompa László u. 12. 535600 Odorheiu Secuiesc (Székelyudvarhely) Jud. Harghita (Hargita megye) Romania</t>
  </si>
  <si>
    <t>Palló Imre Művészeti Szakközépiskola</t>
  </si>
  <si>
    <t>Porsche Éva</t>
  </si>
  <si>
    <t>Tel/Fax: 0266 218 240</t>
  </si>
  <si>
    <t>office@palloimre.ro</t>
  </si>
  <si>
    <t>Kossuth Lajos u. 41 szám., Székelyudvarhely, 535600</t>
  </si>
  <si>
    <t>Bányai János Műszaki Szakközépiskola</t>
  </si>
  <si>
    <t>Szakács Paál István</t>
  </si>
  <si>
    <t>tel: 0266 218 428</t>
  </si>
  <si>
    <t>office@banyaijanos.ro</t>
  </si>
  <si>
    <t>535600 Székelyudvarhely, Budvár utca 8/A, Hargita megye, Románia</t>
  </si>
  <si>
    <t>Székelykeresztúr</t>
  </si>
  <si>
    <t>Orbán Balázs Gimnázium</t>
  </si>
  <si>
    <t>Demeter Levente</t>
  </si>
  <si>
    <t>György István Csaba</t>
  </si>
  <si>
    <t>0745.161.425</t>
  </si>
  <si>
    <t>tel: 0266 242 752</t>
  </si>
  <si>
    <t>gimi@obg.ro</t>
  </si>
  <si>
    <t>Hargita utca, 14 szám, Székelykeresztúr, isz. 535400, Hargita megye, Románia</t>
  </si>
  <si>
    <t>Berde Mózes Unitárius Gimnázium</t>
  </si>
  <si>
    <t>Varró Margit</t>
  </si>
  <si>
    <t>Andrási Benedek</t>
  </si>
  <si>
    <t>tel: 0266 244 249
fax: 0266 243 039</t>
  </si>
  <si>
    <t>refkol@refkol.rorefkol@gmail.com</t>
  </si>
  <si>
    <t>titkarsag@berdemozes.ro</t>
  </si>
  <si>
    <t>Orbán Balázs 1 szám, Székelykeresztúr 535400 Hargita megye, Románia</t>
  </si>
  <si>
    <t>Zeyk Domokos Iskolaközpont</t>
  </si>
  <si>
    <t>Pávai Gyöngyvér</t>
  </si>
  <si>
    <t>Dénes Zsófia</t>
  </si>
  <si>
    <t>tel: 0266 242 383
fax: 0266 242 389</t>
  </si>
  <si>
    <t>zdszk@hrline.ro</t>
  </si>
  <si>
    <t>Hargita utca 14 szám, Székelykeresztúr, Hargita megye, 535400</t>
  </si>
  <si>
    <t>Szentegyháza</t>
  </si>
  <si>
    <t xml:space="preserve">Gábor Áron Szakközépiskola </t>
  </si>
  <si>
    <t>Máthé István</t>
  </si>
  <si>
    <t xml:space="preserve">tel/fax :0266-246-897 </t>
  </si>
  <si>
    <t>Str. Mihai Eminescu 2/b, 535800 Vlahita (Szentegyháza), Jud: Harghita (Hargita megye) </t>
  </si>
  <si>
    <t xml:space="preserve">Telefon: 0266218 017
Fax: 0266 218 017   </t>
  </si>
  <si>
    <t>Segesvár</t>
  </si>
  <si>
    <t>Mircea Eliade Főgimnázium</t>
  </si>
  <si>
    <t>Toth Árpád</t>
  </si>
  <si>
    <t>Tel: 0265-771.375</t>
  </si>
  <si>
    <t>Str. 1 Decembrie 1918 nr. 31., 545400 Sighisoara (Segesvár), Jud: Mures (Maros megye), Romania</t>
  </si>
  <si>
    <t>Barót</t>
  </si>
  <si>
    <t>Baróti Szabó Dávid Iskolacsoport</t>
  </si>
  <si>
    <t>Dimény János</t>
  </si>
  <si>
    <t>Jakab Zoltán</t>
  </si>
  <si>
    <t>tel: 0267 377 633, 
fax: 0267 377 900</t>
  </si>
  <si>
    <t>dimeny.janos@barot.ro</t>
  </si>
  <si>
    <t>office@palloimre.ropalloimre@yahoo.com</t>
  </si>
  <si>
    <t>Sepsiszentgyörgy</t>
  </si>
  <si>
    <t>Kós Károly Iskolaközpont</t>
  </si>
  <si>
    <t>Gagyi József</t>
  </si>
  <si>
    <t>Szőke Anna-Mária</t>
  </si>
  <si>
    <t>Gheorghiu Valeria</t>
  </si>
  <si>
    <t>Tel.: 0267-315536
Tel/fax.: 0267-314067</t>
  </si>
  <si>
    <t>office@lkk.educv.ro</t>
  </si>
  <si>
    <t>Gábor Áron u. 18 sz. Sepsiszentgyörgy Postakód: 520008 Kovászna megye</t>
  </si>
  <si>
    <t>Gazdag Ildikó</t>
  </si>
  <si>
    <t>gazdag_i@yahoo.com
0741-139.713</t>
  </si>
  <si>
    <t>Tel./Fax: 0267-318429, 
0267-318428</t>
  </si>
  <si>
    <t>office@lec.educv.ro</t>
  </si>
  <si>
    <t>Ág Utca 30 Irányítószám 520032, Sepsiszentgyörgy, Kovászna megye, Románia</t>
  </si>
  <si>
    <t>Mikes Kelemen Elméleti Líceum</t>
  </si>
  <si>
    <t xml:space="preserve">Már István </t>
  </si>
  <si>
    <t>Mester Gizella</t>
  </si>
  <si>
    <t>Tel: 0267-351.342
Fax: 0267-351.410</t>
  </si>
  <si>
    <t> titkar.mikes@gmail.com</t>
  </si>
  <si>
    <t>Sepsiszentgyörgy, Kovászna megye, Kriza János utca, 1 - 3 szám, 520023</t>
  </si>
  <si>
    <t>Plugor Sándor Művészeti Líceum</t>
  </si>
  <si>
    <t>Sebestyén Lázár Enikő</t>
  </si>
  <si>
    <t>sebestyenlazareniko@yahoo.com</t>
  </si>
  <si>
    <t>Tel:0267-312997
Fax: 0267-317428</t>
  </si>
  <si>
    <t>Sepsiszentgyörgy, Kovászna megye
Kossuth Lajos u. 15. sz.</t>
  </si>
  <si>
    <t>Puskás Tivadar Szakközépiskola</t>
  </si>
  <si>
    <t>Demeter Dávid</t>
  </si>
  <si>
    <t>Tel: 0267-313 771
fax: 0267-318 743</t>
  </si>
  <si>
    <t>office@puskas.educv.ro</t>
  </si>
  <si>
    <t>520041 Sepsiszentgyörgy, Horgász utca, 41. szám, Kovászna megye</t>
  </si>
  <si>
    <t>Székely Mikó Kollégium</t>
  </si>
  <si>
    <t>Kondor Ágota</t>
  </si>
  <si>
    <t>kondor_agota@yahoo.com</t>
  </si>
  <si>
    <t>Kubánda Miklós</t>
  </si>
  <si>
    <t>tel.: 0267-312 793
fax.: 0267-352 615</t>
  </si>
  <si>
    <t>520003 Sepsiszentgyörgy, Gróf Mikó Imre u 1 sz.</t>
  </si>
  <si>
    <t>Református Teológiai Líceum/ Kollégium</t>
  </si>
  <si>
    <t>Pető Mária</t>
  </si>
  <si>
    <t>fax: 0267 351 556, 
tel: 0267 311210</t>
  </si>
  <si>
    <t>reformatuskollegium@yahoo.com 
office@refkoll.educv.ro</t>
  </si>
  <si>
    <t xml:space="preserve">Sepsiszentgyörgy,
Gróf Mikó Imre út 1., </t>
  </si>
  <si>
    <t>Kézdivásárhely</t>
  </si>
  <si>
    <t>Bod Péter Tanítóképző</t>
  </si>
  <si>
    <t>Len Rita</t>
  </si>
  <si>
    <t>0740 573 437
lenrita@freemail.hu</t>
  </si>
  <si>
    <t>Tel: +40-267-360.670
Fax: +40-267-360.670</t>
  </si>
  <si>
    <t>iskola@bodpetertk.ro
bodpeter@hotmail.com</t>
  </si>
  <si>
    <t>Ady Endre utca 20 szám, Kézdivásárhely - 525400</t>
  </si>
  <si>
    <t>x</t>
  </si>
  <si>
    <t xml:space="preserve">zdszk@hrline.rogs.zeykdomokos@eduhr.ro        </t>
  </si>
  <si>
    <t xml:space="preserve">Farkas Ferenc </t>
  </si>
  <si>
    <t>Tel.: 0267-365 045</t>
  </si>
  <si>
    <t>refkol@yahoo.com</t>
  </si>
  <si>
    <t>Ady Endre nr. 9., 525400  Kézdivásárhely, Kovászna megye, Romania   </t>
  </si>
  <si>
    <t>Gábor Áron Műszaki Oktatási Központ</t>
  </si>
  <si>
    <t>Gábor Rezső</t>
  </si>
  <si>
    <t>Papp Sándor</t>
  </si>
  <si>
    <t>Tel: 0267363215
Fax:0265365055</t>
  </si>
  <si>
    <t>gamoktgs@yahoo.com</t>
  </si>
  <si>
    <t>Kézdivásárhely, Gyárak utca 8 szám, 525400</t>
  </si>
  <si>
    <t>Nagy Mózes Elméleti Líceum</t>
  </si>
  <si>
    <t>Beján András</t>
  </si>
  <si>
    <t>Dr. MOCSÁRY GONDOS Beáta</t>
  </si>
  <si>
    <t>Csergő Ildikó</t>
  </si>
  <si>
    <t>gs.gaboraron@eduhr.ro
vlahita_liga@yahoo.com</t>
  </si>
  <si>
    <t>tel/fax: 0267 361 957</t>
  </si>
  <si>
    <t> nmg1680@yahoo.com</t>
  </si>
  <si>
    <t>Str. Kanta nr. 23., Kézdivásárhely 525400, Kovászna megye</t>
  </si>
  <si>
    <t>Apor Péter Szakközépiskola</t>
  </si>
  <si>
    <t>Dezső Vencel??</t>
  </si>
  <si>
    <t>Tel: 0267 361 332</t>
  </si>
  <si>
    <t> peter.apor@gmail.com</t>
  </si>
  <si>
    <t>Iskola utca, 11 szám, Kézdivásárhely, 525400, Kovászna, Románia</t>
  </si>
  <si>
    <t>Kovászna</t>
  </si>
  <si>
    <t>Kőrösi Csoma Sándor Iskolaközpont</t>
  </si>
  <si>
    <t>Becsek Éva</t>
  </si>
  <si>
    <t>0722341626</t>
  </si>
  <si>
    <t>Urák Gyöngyvér</t>
  </si>
  <si>
    <t>tel: 0267-340 583 
fax: 0267-340 863</t>
  </si>
  <si>
    <t>korosicss@yahoo.com</t>
  </si>
  <si>
    <t>lyceum@barot.ro</t>
  </si>
  <si>
    <t xml:space="preserve">Str. Stefan cel Mare, nr. 40., Kovászna, 525200 </t>
  </si>
  <si>
    <t>Gyímesfelsőlok</t>
  </si>
  <si>
    <t>Berszán Lajos</t>
  </si>
  <si>
    <t>tel: 0266 339 232
fax: 0266 339 231</t>
  </si>
  <si>
    <t xml:space="preserve">rokaszeg@gmail.com </t>
  </si>
  <si>
    <t>Valea Ugra 644/A, Lunca de Sus, Harghita, 537161</t>
  </si>
  <si>
    <t>Korond</t>
  </si>
  <si>
    <t xml:space="preserve">Korondi Iskolaközpont </t>
  </si>
  <si>
    <t>Fülöp Erzsébet</t>
  </si>
  <si>
    <t>Szente Kálmán/Tófalvi Csilla</t>
  </si>
  <si>
    <t>Tel: 0266-249-105
Fax: 0266-249-359
Mobil: 0728-909844</t>
  </si>
  <si>
    <t>gs.corund@eduhr.ro</t>
  </si>
  <si>
    <t>537060 - Korond, Főút, 590 szám</t>
  </si>
  <si>
    <t>Erdőszentgyörgy</t>
  </si>
  <si>
    <t>mariszoke@yahoo.com</t>
  </si>
  <si>
    <t>Mátyás Erzsébet</t>
  </si>
  <si>
    <t>Szováta</t>
  </si>
  <si>
    <t>Barabási Szidónia</t>
  </si>
  <si>
    <t>Tel: 0265-570219
Fax: 0265-577719</t>
  </si>
  <si>
    <t>fvass@digicomm.ro</t>
  </si>
  <si>
    <t xml:space="preserve"> RO-545500 – SOVATA , Jud. Mureş ,
Str. Principală Nr.54/B.</t>
  </si>
  <si>
    <t>Nyárádszereda</t>
  </si>
  <si>
    <t>Kőhalom</t>
  </si>
  <si>
    <t>Brassó</t>
  </si>
  <si>
    <t>Áprily Lajos Főgimnázium</t>
  </si>
  <si>
    <t>Petki Pál </t>
  </si>
  <si>
    <t>palpetki@yahoo.com</t>
  </si>
  <si>
    <t>BĂDĂU Tünde-Irén</t>
  </si>
  <si>
    <t>tel: 0268-415 355</t>
  </si>
  <si>
    <t>colegiulaprily@gmail.com</t>
  </si>
  <si>
    <t>După Ziduri utca 3. szám, 500026-Brassó, Brassó megye, Románia </t>
  </si>
  <si>
    <t>Négyfalú</t>
  </si>
  <si>
    <t>Zajzoni Rab István Középiskola</t>
  </si>
  <si>
    <t>Székely Melinda</t>
  </si>
  <si>
    <t xml:space="preserve">metah37@yahoo.com </t>
  </si>
  <si>
    <t>tel/fax.: 0268/274190</t>
  </si>
  <si>
    <t xml:space="preserve"> zajzoni_rab_istvan@yahoo.com</t>
  </si>
  <si>
    <t>B – dul Braşovului utca 107 szám, 505600 – Négyfalu, Brassó megye, Románia</t>
  </si>
  <si>
    <t>Bagoly Zoltán</t>
  </si>
  <si>
    <t>Csurulya Edit</t>
  </si>
  <si>
    <t>Len Csaba</t>
  </si>
  <si>
    <t>Győrfi Rita</t>
  </si>
  <si>
    <t>vargaigi@yahoo.com</t>
  </si>
  <si>
    <t>tamas.levi@gmail.com</t>
  </si>
  <si>
    <t>nagyistvanhr@yahoo.com</t>
  </si>
  <si>
    <t>Vass Ferenc</t>
  </si>
  <si>
    <t>András Izabella</t>
  </si>
  <si>
    <t>Csíkszereda, Iancu de Hunedoara utca, 31., Hargita megye, Románia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</si>
</sst>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Times New Roman"/>
    </font>
    <font>
      <b/>
      <u/>
      <sz val="12"/>
      <color rgb="FF0000FF"/>
      <name val="Times New Roman"/>
    </font>
    <font>
      <u/>
      <sz val="12"/>
      <color rgb="FF0000FF"/>
      <name val="Times New Roman"/>
    </font>
    <font>
      <sz val="11"/>
      <name val="Calibri"/>
    </font>
    <font>
      <u/>
      <sz val="12"/>
      <color rgb="FF0000FF"/>
      <name val="Times New Roman"/>
    </font>
    <font>
      <b/>
      <u/>
      <sz val="12"/>
      <color rgb="FF0000FF"/>
      <name val="Times New Roman"/>
    </font>
    <font>
      <sz val="12"/>
      <name val="Times New Roman"/>
    </font>
    <font>
      <b/>
      <u/>
      <sz val="12"/>
      <color rgb="FF0000FF"/>
      <name val="Times New Roman"/>
    </font>
    <font>
      <b/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b/>
      <sz val="12"/>
      <name val="Times New Roman"/>
    </font>
    <font>
      <b/>
      <u/>
      <sz val="12"/>
      <color rgb="FF0000FF"/>
      <name val="Times New Roman"/>
    </font>
    <font>
      <b/>
      <sz val="12"/>
      <name val="&quot;Times New Roman&quot;"/>
    </font>
    <font>
      <sz val="9"/>
      <color rgb="FF191919"/>
      <name val="'Trebuchet MS'"/>
    </font>
    <font>
      <sz val="12"/>
      <color rgb="FF2E2E2E"/>
      <name val="Times New Roman"/>
    </font>
    <font>
      <u/>
      <sz val="12"/>
      <color rgb="FF0000FF"/>
      <name val="Times New Roman"/>
    </font>
    <font>
      <b/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sz val="11"/>
      <color rgb="FF003300"/>
      <name val="'Arial Narrow'"/>
    </font>
    <font>
      <sz val="11"/>
      <color rgb="FF393836"/>
      <name val="'Courier New'"/>
    </font>
    <font>
      <u/>
      <sz val="12"/>
      <color rgb="FF0000FF"/>
      <name val="Times New Roman"/>
    </font>
    <font>
      <b/>
      <u/>
      <sz val="12"/>
      <color rgb="FF0000FF"/>
      <name val="Times New Roman"/>
    </font>
    <font>
      <sz val="9"/>
      <color rgb="FF58595B"/>
      <name val="Arial"/>
    </font>
    <font>
      <sz val="9"/>
      <color rgb="FF323232"/>
      <name val="Arial"/>
    </font>
    <font>
      <u/>
      <sz val="11"/>
      <color theme="10"/>
      <name val="Calibri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u/>
      <sz val="12"/>
      <color rgb="FF0000FF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sz val="12"/>
      <name val="Times New Roman"/>
      <family val="1"/>
    </font>
    <font>
      <sz val="9"/>
      <color rgb="FF000000"/>
      <name val="Times New Roman"/>
      <family val="1"/>
    </font>
    <font>
      <sz val="12"/>
      <color rgb="FF0000FF"/>
      <name val="Times New Roman"/>
      <family val="1"/>
    </font>
    <font>
      <sz val="14"/>
      <color rgb="FF000000"/>
      <name val="Times New Roman"/>
      <family val="1"/>
    </font>
    <font>
      <sz val="12"/>
      <color rgb="FF191919"/>
      <name val="Times New Roman"/>
      <family val="1"/>
    </font>
    <font>
      <sz val="12"/>
      <color rgb="FF2E2E2E"/>
      <name val="Times New Roman"/>
      <family val="1"/>
    </font>
    <font>
      <sz val="12"/>
      <color rgb="FF005600"/>
      <name val="Times New Roman"/>
      <family val="1"/>
    </font>
    <font>
      <sz val="11"/>
      <color rgb="FF003300"/>
      <name val="Times New Roman"/>
      <family val="1"/>
    </font>
    <font>
      <sz val="9"/>
      <color rgb="FF58595B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color rgb="FF393836"/>
      <name val="Times New Roman"/>
      <family val="1"/>
    </font>
    <font>
      <sz val="12"/>
      <color rgb="FF58595B"/>
      <name val="Times New Roman"/>
      <family val="1"/>
    </font>
    <font>
      <u/>
      <sz val="12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76923C"/>
        <bgColor rgb="FF76923C"/>
      </patternFill>
    </fill>
    <fill>
      <patternFill patternType="solid">
        <fgColor rgb="FFD9EAD3"/>
        <bgColor rgb="FFD9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2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/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4" fillId="0" borderId="0" xfId="0" applyFont="1" applyAlignment="1"/>
    <xf numFmtId="0" fontId="1" fillId="0" borderId="1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7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9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wrapText="1"/>
    </xf>
    <xf numFmtId="0" fontId="0" fillId="0" borderId="0" xfId="0" applyFont="1" applyFill="1" applyAlignment="1"/>
    <xf numFmtId="0" fontId="31" fillId="0" borderId="1" xfId="0" applyFont="1" applyFill="1" applyBorder="1"/>
    <xf numFmtId="0" fontId="32" fillId="0" borderId="0" xfId="0" applyFont="1" applyFill="1" applyBorder="1"/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/>
    </xf>
    <xf numFmtId="0" fontId="33" fillId="0" borderId="0" xfId="0" applyFont="1" applyFill="1" applyAlignment="1"/>
    <xf numFmtId="0" fontId="46" fillId="0" borderId="0" xfId="0" applyFont="1" applyFill="1" applyAlignment="1"/>
    <xf numFmtId="0" fontId="33" fillId="0" borderId="0" xfId="0" applyFont="1" applyFill="1" applyAlignment="1">
      <alignment horizontal="left"/>
    </xf>
    <xf numFmtId="0" fontId="33" fillId="0" borderId="0" xfId="0" applyFont="1" applyFill="1" applyAlignment="1">
      <alignment vertical="center"/>
    </xf>
    <xf numFmtId="0" fontId="32" fillId="7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33" fillId="5" borderId="1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horizontal="left" vertical="center" wrapText="1"/>
    </xf>
    <xf numFmtId="0" fontId="34" fillId="6" borderId="1" xfId="0" applyFont="1" applyFill="1" applyBorder="1" applyAlignment="1">
      <alignment horizontal="left" vertical="center"/>
    </xf>
    <xf numFmtId="0" fontId="33" fillId="6" borderId="0" xfId="0" applyFont="1" applyFill="1" applyBorder="1" applyAlignment="1">
      <alignment horizontal="left" vertical="center" wrapText="1"/>
    </xf>
    <xf numFmtId="0" fontId="33" fillId="6" borderId="2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vertical="center"/>
    </xf>
    <xf numFmtId="0" fontId="33" fillId="8" borderId="1" xfId="0" applyFont="1" applyFill="1" applyBorder="1" applyAlignment="1">
      <alignment horizontal="left" vertical="center"/>
    </xf>
    <xf numFmtId="0" fontId="33" fillId="8" borderId="1" xfId="0" applyFont="1" applyFill="1" applyBorder="1" applyAlignment="1">
      <alignment horizontal="left" vertical="center" wrapText="1"/>
    </xf>
    <xf numFmtId="0" fontId="34" fillId="8" borderId="1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horizontal="left" vertical="center" wrapText="1"/>
    </xf>
    <xf numFmtId="0" fontId="34" fillId="9" borderId="1" xfId="0" applyFont="1" applyFill="1" applyBorder="1" applyAlignment="1">
      <alignment horizontal="left" vertical="center"/>
    </xf>
    <xf numFmtId="0" fontId="31" fillId="0" borderId="6" xfId="0" applyFont="1" applyFill="1" applyBorder="1"/>
    <xf numFmtId="0" fontId="33" fillId="0" borderId="7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/>
    </xf>
    <xf numFmtId="0" fontId="32" fillId="7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left" vertical="center"/>
    </xf>
    <xf numFmtId="0" fontId="33" fillId="5" borderId="9" xfId="0" applyFont="1" applyFill="1" applyBorder="1" applyAlignment="1">
      <alignment horizontal="left" vertical="center" wrapText="1"/>
    </xf>
    <xf numFmtId="0" fontId="34" fillId="5" borderId="1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/>
    </xf>
    <xf numFmtId="0" fontId="34" fillId="5" borderId="12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left" vertical="center"/>
    </xf>
    <xf numFmtId="0" fontId="34" fillId="5" borderId="16" xfId="0" applyFont="1" applyFill="1" applyBorder="1" applyAlignment="1">
      <alignment horizontal="left" vertical="center"/>
    </xf>
    <xf numFmtId="0" fontId="33" fillId="5" borderId="17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horizontal="left" vertical="center" wrapText="1"/>
    </xf>
    <xf numFmtId="0" fontId="33" fillId="6" borderId="9" xfId="0" applyFont="1" applyFill="1" applyBorder="1" applyAlignment="1">
      <alignment horizontal="left" vertical="center"/>
    </xf>
    <xf numFmtId="0" fontId="33" fillId="6" borderId="9" xfId="0" applyFont="1" applyFill="1" applyBorder="1" applyAlignment="1">
      <alignment horizontal="left" vertical="center" wrapText="1"/>
    </xf>
    <xf numFmtId="0" fontId="34" fillId="6" borderId="10" xfId="0" applyFont="1" applyFill="1" applyBorder="1" applyAlignment="1">
      <alignment horizontal="left" vertical="center"/>
    </xf>
    <xf numFmtId="0" fontId="34" fillId="6" borderId="12" xfId="0" applyFont="1" applyFill="1" applyBorder="1" applyAlignment="1">
      <alignment horizontal="left" vertical="center"/>
    </xf>
    <xf numFmtId="0" fontId="34" fillId="6" borderId="20" xfId="0" applyFont="1" applyFill="1" applyBorder="1" applyAlignment="1">
      <alignment horizontal="left" wrapText="1"/>
    </xf>
    <xf numFmtId="0" fontId="31" fillId="6" borderId="21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/>
    <xf numFmtId="0" fontId="34" fillId="6" borderId="20" xfId="0" applyFont="1" applyFill="1" applyBorder="1" applyAlignment="1">
      <alignment horizontal="left"/>
    </xf>
    <xf numFmtId="0" fontId="31" fillId="6" borderId="15" xfId="0" applyFont="1" applyFill="1" applyBorder="1" applyAlignment="1">
      <alignment horizontal="center" vertical="center" wrapText="1"/>
    </xf>
    <xf numFmtId="0" fontId="33" fillId="6" borderId="16" xfId="0" applyFont="1" applyFill="1" applyBorder="1" applyAlignment="1">
      <alignment horizontal="left" vertical="center"/>
    </xf>
    <xf numFmtId="0" fontId="37" fillId="6" borderId="16" xfId="0" applyFont="1" applyFill="1" applyBorder="1" applyAlignment="1">
      <alignment horizontal="left" vertical="center" wrapText="1"/>
    </xf>
    <xf numFmtId="0" fontId="34" fillId="6" borderId="18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42" fillId="0" borderId="7" xfId="0" applyFont="1" applyFill="1" applyBorder="1" applyAlignment="1">
      <alignment horizontal="left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9" fillId="4" borderId="22" xfId="0" applyFont="1" applyFill="1" applyBorder="1" applyAlignment="1">
      <alignment horizontal="left" vertical="center"/>
    </xf>
    <xf numFmtId="0" fontId="33" fillId="4" borderId="22" xfId="0" applyFont="1" applyFill="1" applyBorder="1" applyAlignment="1">
      <alignment horizontal="left" vertical="center"/>
    </xf>
    <xf numFmtId="0" fontId="37" fillId="4" borderId="23" xfId="0" applyFont="1" applyFill="1" applyBorder="1" applyAlignment="1">
      <alignment horizontal="left" vertical="center" wrapText="1"/>
    </xf>
    <xf numFmtId="0" fontId="34" fillId="4" borderId="10" xfId="0" applyFont="1" applyFill="1" applyBorder="1" applyAlignment="1">
      <alignment horizontal="left" vertical="center"/>
    </xf>
    <xf numFmtId="0" fontId="34" fillId="4" borderId="12" xfId="0" applyFont="1" applyFill="1" applyBorder="1" applyAlignment="1">
      <alignment horizontal="left" vertical="center"/>
    </xf>
    <xf numFmtId="0" fontId="37" fillId="4" borderId="0" xfId="0" applyFont="1" applyFill="1" applyBorder="1" applyAlignment="1"/>
    <xf numFmtId="0" fontId="41" fillId="4" borderId="0" xfId="0" applyFont="1" applyFill="1" applyBorder="1" applyAlignment="1"/>
    <xf numFmtId="0" fontId="31" fillId="4" borderId="15" xfId="0" applyFont="1" applyFill="1" applyBorder="1" applyAlignment="1">
      <alignment horizontal="center" vertical="center"/>
    </xf>
    <xf numFmtId="0" fontId="36" fillId="4" borderId="24" xfId="0" applyFont="1" applyFill="1" applyBorder="1" applyAlignment="1"/>
    <xf numFmtId="0" fontId="33" fillId="4" borderId="16" xfId="0" applyFont="1" applyFill="1" applyBorder="1" applyAlignment="1">
      <alignment horizontal="left" vertical="center"/>
    </xf>
    <xf numFmtId="0" fontId="33" fillId="4" borderId="16" xfId="0" applyFont="1" applyFill="1" applyBorder="1" applyAlignment="1">
      <alignment horizontal="left" vertical="center" wrapText="1"/>
    </xf>
    <xf numFmtId="0" fontId="39" fillId="4" borderId="25" xfId="0" applyFont="1" applyFill="1" applyBorder="1" applyAlignment="1">
      <alignment horizontal="left"/>
    </xf>
    <xf numFmtId="0" fontId="31" fillId="9" borderId="26" xfId="0" applyFont="1" applyFill="1" applyBorder="1" applyAlignment="1">
      <alignment horizontal="center" vertical="center"/>
    </xf>
    <xf numFmtId="0" fontId="33" fillId="9" borderId="9" xfId="0" applyFont="1" applyFill="1" applyBorder="1" applyAlignment="1">
      <alignment horizontal="left" vertical="center"/>
    </xf>
    <xf numFmtId="0" fontId="33" fillId="9" borderId="9" xfId="0" applyFont="1" applyFill="1" applyBorder="1" applyAlignment="1">
      <alignment horizontal="left" vertical="center" wrapText="1"/>
    </xf>
    <xf numFmtId="0" fontId="39" fillId="9" borderId="10" xfId="0" applyFont="1" applyFill="1" applyBorder="1" applyAlignment="1">
      <alignment horizontal="left" vertical="center" wrapText="1"/>
    </xf>
    <xf numFmtId="0" fontId="33" fillId="9" borderId="20" xfId="0" applyFont="1" applyFill="1" applyBorder="1" applyAlignment="1">
      <alignment horizontal="left"/>
    </xf>
    <xf numFmtId="0" fontId="43" fillId="9" borderId="0" xfId="0" applyFont="1" applyFill="1" applyBorder="1" applyAlignment="1"/>
    <xf numFmtId="0" fontId="34" fillId="9" borderId="12" xfId="0" applyFont="1" applyFill="1" applyBorder="1" applyAlignment="1">
      <alignment horizontal="left" vertical="center"/>
    </xf>
    <xf numFmtId="0" fontId="47" fillId="9" borderId="0" xfId="1" applyFont="1" applyFill="1" applyBorder="1" applyAlignment="1" applyProtection="1">
      <alignment wrapText="1"/>
    </xf>
    <xf numFmtId="0" fontId="33" fillId="9" borderId="12" xfId="0" applyFont="1" applyFill="1" applyBorder="1" applyAlignment="1">
      <alignment horizontal="left" vertical="center"/>
    </xf>
    <xf numFmtId="0" fontId="33" fillId="9" borderId="16" xfId="0" applyFont="1" applyFill="1" applyBorder="1" applyAlignment="1">
      <alignment horizontal="left" vertical="center"/>
    </xf>
    <xf numFmtId="0" fontId="33" fillId="9" borderId="16" xfId="0" applyFont="1" applyFill="1" applyBorder="1" applyAlignment="1">
      <alignment horizontal="left" vertical="center" wrapText="1"/>
    </xf>
    <xf numFmtId="0" fontId="34" fillId="9" borderId="18" xfId="0" applyFont="1" applyFill="1" applyBorder="1" applyAlignment="1">
      <alignment horizontal="left" vertical="center"/>
    </xf>
    <xf numFmtId="0" fontId="33" fillId="8" borderId="9" xfId="0" applyFont="1" applyFill="1" applyBorder="1" applyAlignment="1">
      <alignment horizontal="left" vertical="center"/>
    </xf>
    <xf numFmtId="0" fontId="33" fillId="8" borderId="9" xfId="0" applyFont="1" applyFill="1" applyBorder="1" applyAlignment="1">
      <alignment horizontal="left" vertical="center" wrapText="1"/>
    </xf>
    <xf numFmtId="0" fontId="34" fillId="8" borderId="10" xfId="0" applyFont="1" applyFill="1" applyBorder="1" applyAlignment="1">
      <alignment horizontal="left" vertical="center" wrapText="1"/>
    </xf>
    <xf numFmtId="0" fontId="34" fillId="8" borderId="12" xfId="0" applyFont="1" applyFill="1" applyBorder="1" applyAlignment="1">
      <alignment horizontal="left" vertical="center"/>
    </xf>
    <xf numFmtId="0" fontId="44" fillId="8" borderId="0" xfId="0" applyFont="1" applyFill="1" applyBorder="1" applyAlignment="1"/>
    <xf numFmtId="0" fontId="31" fillId="8" borderId="15" xfId="0" applyFont="1" applyFill="1" applyBorder="1" applyAlignment="1">
      <alignment horizontal="center" vertical="center"/>
    </xf>
    <xf numFmtId="0" fontId="33" fillId="8" borderId="16" xfId="0" applyFont="1" applyFill="1" applyBorder="1" applyAlignment="1">
      <alignment horizontal="left" vertical="center"/>
    </xf>
    <xf numFmtId="0" fontId="37" fillId="8" borderId="16" xfId="0" applyFont="1" applyFill="1" applyBorder="1" applyAlignment="1">
      <alignment horizontal="left" vertical="center" wrapText="1"/>
    </xf>
    <xf numFmtId="0" fontId="48" fillId="8" borderId="25" xfId="0" applyFont="1" applyFill="1" applyBorder="1" applyAlignment="1">
      <alignment horizontal="left"/>
    </xf>
    <xf numFmtId="0" fontId="31" fillId="10" borderId="26" xfId="0" applyFont="1" applyFill="1" applyBorder="1" applyAlignment="1">
      <alignment horizontal="center" vertical="center"/>
    </xf>
    <xf numFmtId="0" fontId="33" fillId="10" borderId="9" xfId="0" applyFont="1" applyFill="1" applyBorder="1" applyAlignment="1">
      <alignment horizontal="left" vertical="center"/>
    </xf>
    <xf numFmtId="0" fontId="33" fillId="10" borderId="9" xfId="0" applyFont="1" applyFill="1" applyBorder="1" applyAlignment="1">
      <alignment horizontal="left" vertical="center" wrapText="1"/>
    </xf>
    <xf numFmtId="0" fontId="33" fillId="10" borderId="10" xfId="0" applyFont="1" applyFill="1" applyBorder="1" applyAlignment="1">
      <alignment horizontal="left" vertical="center"/>
    </xf>
    <xf numFmtId="0" fontId="31" fillId="10" borderId="15" xfId="0" applyFont="1" applyFill="1" applyBorder="1" applyAlignment="1">
      <alignment horizontal="center"/>
    </xf>
    <xf numFmtId="0" fontId="33" fillId="10" borderId="16" xfId="0" applyFont="1" applyFill="1" applyBorder="1" applyAlignment="1">
      <alignment horizontal="left" vertical="center"/>
    </xf>
    <xf numFmtId="0" fontId="33" fillId="10" borderId="16" xfId="0" applyFont="1" applyFill="1" applyBorder="1" applyAlignment="1"/>
    <xf numFmtId="0" fontId="37" fillId="10" borderId="25" xfId="0" applyFont="1" applyFill="1" applyBorder="1" applyAlignment="1">
      <alignment horizontal="left" vertical="center"/>
    </xf>
    <xf numFmtId="0" fontId="31" fillId="12" borderId="28" xfId="0" applyFont="1" applyFill="1" applyBorder="1" applyAlignment="1">
      <alignment horizontal="center" vertical="center"/>
    </xf>
    <xf numFmtId="0" fontId="33" fillId="12" borderId="29" xfId="0" applyFont="1" applyFill="1" applyBorder="1" applyAlignment="1">
      <alignment horizontal="left" vertical="center"/>
    </xf>
    <xf numFmtId="0" fontId="33" fillId="12" borderId="29" xfId="0" applyFont="1" applyFill="1" applyBorder="1" applyAlignment="1">
      <alignment horizontal="left" vertical="center" wrapText="1"/>
    </xf>
    <xf numFmtId="0" fontId="34" fillId="12" borderId="30" xfId="0" applyFont="1" applyFill="1" applyBorder="1" applyAlignment="1">
      <alignment horizontal="left" vertical="top"/>
    </xf>
    <xf numFmtId="0" fontId="31" fillId="11" borderId="26" xfId="0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left" vertical="center"/>
    </xf>
    <xf numFmtId="0" fontId="45" fillId="11" borderId="23" xfId="0" applyFont="1" applyFill="1" applyBorder="1" applyAlignment="1">
      <alignment horizontal="left"/>
    </xf>
    <xf numFmtId="0" fontId="33" fillId="11" borderId="9" xfId="0" applyFont="1" applyFill="1" applyBorder="1" applyAlignment="1">
      <alignment horizontal="left" vertical="center" wrapText="1"/>
    </xf>
    <xf numFmtId="0" fontId="49" fillId="11" borderId="31" xfId="0" applyFont="1" applyFill="1" applyBorder="1" applyAlignment="1">
      <alignment horizontal="left"/>
    </xf>
    <xf numFmtId="0" fontId="31" fillId="11" borderId="15" xfId="0" applyFont="1" applyFill="1" applyBorder="1" applyAlignment="1">
      <alignment horizontal="center" vertical="center"/>
    </xf>
    <xf numFmtId="0" fontId="33" fillId="11" borderId="16" xfId="0" applyFont="1" applyFill="1" applyBorder="1" applyAlignment="1">
      <alignment horizontal="left" vertical="center"/>
    </xf>
    <xf numFmtId="0" fontId="33" fillId="11" borderId="18" xfId="0" applyFont="1" applyFill="1" applyBorder="1" applyAlignment="1">
      <alignment horizontal="left" vertical="center"/>
    </xf>
    <xf numFmtId="0" fontId="47" fillId="5" borderId="9" xfId="1" applyFont="1" applyFill="1" applyBorder="1" applyAlignment="1" applyProtection="1">
      <alignment horizontal="left" vertical="center"/>
    </xf>
    <xf numFmtId="0" fontId="47" fillId="5" borderId="1" xfId="1" applyFont="1" applyFill="1" applyBorder="1" applyAlignment="1" applyProtection="1">
      <alignment horizontal="left" vertical="center" wrapText="1"/>
    </xf>
    <xf numFmtId="0" fontId="47" fillId="5" borderId="12" xfId="1" applyFont="1" applyFill="1" applyBorder="1" applyAlignment="1" applyProtection="1">
      <alignment horizontal="left" vertical="center"/>
    </xf>
    <xf numFmtId="0" fontId="40" fillId="7" borderId="2" xfId="0" applyFont="1" applyFill="1" applyBorder="1" applyAlignment="1">
      <alignment horizontal="center" vertical="center"/>
    </xf>
    <xf numFmtId="0" fontId="34" fillId="5" borderId="9" xfId="0" applyFont="1" applyFill="1" applyBorder="1" applyAlignment="1">
      <alignment horizontal="left" vertical="center"/>
    </xf>
    <xf numFmtId="0" fontId="34" fillId="6" borderId="9" xfId="0" applyFont="1" applyFill="1" applyBorder="1" applyAlignment="1">
      <alignment horizontal="left" vertical="center"/>
    </xf>
    <xf numFmtId="0" fontId="34" fillId="6" borderId="16" xfId="0" applyFont="1" applyFill="1" applyBorder="1" applyAlignment="1">
      <alignment horizontal="left" vertical="center"/>
    </xf>
    <xf numFmtId="0" fontId="34" fillId="4" borderId="9" xfId="0" applyFont="1" applyFill="1" applyBorder="1" applyAlignment="1">
      <alignment horizontal="left" vertical="center"/>
    </xf>
    <xf numFmtId="0" fontId="34" fillId="4" borderId="1" xfId="0" applyFont="1" applyFill="1" applyBorder="1" applyAlignment="1">
      <alignment horizontal="left" vertical="center" wrapText="1"/>
    </xf>
    <xf numFmtId="0" fontId="50" fillId="4" borderId="1" xfId="0" applyFont="1" applyFill="1" applyBorder="1" applyAlignment="1">
      <alignment horizontal="left" vertical="center"/>
    </xf>
    <xf numFmtId="0" fontId="34" fillId="4" borderId="24" xfId="0" applyFont="1" applyFill="1" applyBorder="1" applyAlignment="1">
      <alignment horizontal="left" vertical="center"/>
    </xf>
    <xf numFmtId="0" fontId="34" fillId="9" borderId="23" xfId="0" applyFont="1" applyFill="1" applyBorder="1" applyAlignment="1">
      <alignment horizontal="left" vertical="center"/>
    </xf>
    <xf numFmtId="0" fontId="34" fillId="9" borderId="1" xfId="0" applyFont="1" applyFill="1" applyBorder="1" applyAlignment="1">
      <alignment horizontal="left" vertical="center" wrapText="1"/>
    </xf>
    <xf numFmtId="0" fontId="34" fillId="9" borderId="16" xfId="0" applyFont="1" applyFill="1" applyBorder="1" applyAlignment="1">
      <alignment horizontal="left" vertical="center"/>
    </xf>
    <xf numFmtId="0" fontId="34" fillId="8" borderId="9" xfId="0" applyFont="1" applyFill="1" applyBorder="1" applyAlignment="1">
      <alignment horizontal="left" vertical="center"/>
    </xf>
    <xf numFmtId="0" fontId="34" fillId="12" borderId="29" xfId="0" applyFont="1" applyFill="1" applyBorder="1" applyAlignment="1">
      <alignment horizontal="left" vertical="center"/>
    </xf>
    <xf numFmtId="0" fontId="34" fillId="10" borderId="9" xfId="0" applyFont="1" applyFill="1" applyBorder="1" applyAlignment="1">
      <alignment horizontal="left" vertical="center"/>
    </xf>
    <xf numFmtId="0" fontId="34" fillId="10" borderId="16" xfId="0" applyFont="1" applyFill="1" applyBorder="1" applyAlignment="1">
      <alignment horizontal="left" vertical="center"/>
    </xf>
    <xf numFmtId="0" fontId="34" fillId="11" borderId="9" xfId="0" applyFont="1" applyFill="1" applyBorder="1" applyAlignment="1">
      <alignment horizontal="left" vertical="center"/>
    </xf>
    <xf numFmtId="0" fontId="34" fillId="11" borderId="16" xfId="0" applyFont="1" applyFill="1" applyBorder="1" applyAlignment="1">
      <alignment horizontal="left" vertical="center"/>
    </xf>
    <xf numFmtId="0" fontId="31" fillId="8" borderId="8" xfId="0" applyFont="1" applyFill="1" applyBorder="1" applyAlignment="1">
      <alignment horizontal="center" vertical="center"/>
    </xf>
    <xf numFmtId="0" fontId="35" fillId="8" borderId="11" xfId="0" applyFont="1" applyFill="1" applyBorder="1"/>
    <xf numFmtId="0" fontId="31" fillId="4" borderId="21" xfId="0" applyFont="1" applyFill="1" applyBorder="1" applyAlignment="1">
      <alignment horizontal="center" vertical="center"/>
    </xf>
    <xf numFmtId="0" fontId="35" fillId="4" borderId="11" xfId="0" applyFont="1" applyFill="1" applyBorder="1"/>
    <xf numFmtId="0" fontId="31" fillId="5" borderId="8" xfId="0" applyFont="1" applyFill="1" applyBorder="1" applyAlignment="1">
      <alignment horizontal="center" vertical="center"/>
    </xf>
    <xf numFmtId="0" fontId="35" fillId="5" borderId="11" xfId="0" applyFont="1" applyFill="1" applyBorder="1"/>
    <xf numFmtId="0" fontId="35" fillId="5" borderId="13" xfId="0" applyFont="1" applyFill="1" applyBorder="1"/>
    <xf numFmtId="0" fontId="31" fillId="6" borderId="8" xfId="0" applyFont="1" applyFill="1" applyBorder="1" applyAlignment="1">
      <alignment horizontal="center" vertical="center" wrapText="1"/>
    </xf>
    <xf numFmtId="0" fontId="35" fillId="6" borderId="11" xfId="0" applyFont="1" applyFill="1" applyBorder="1"/>
    <xf numFmtId="0" fontId="35" fillId="6" borderId="13" xfId="0" applyFont="1" applyFill="1" applyBorder="1"/>
    <xf numFmtId="0" fontId="31" fillId="4" borderId="21" xfId="0" applyFont="1" applyFill="1" applyBorder="1" applyAlignment="1">
      <alignment horizontal="center" vertical="center" wrapText="1"/>
    </xf>
    <xf numFmtId="0" fontId="31" fillId="9" borderId="21" xfId="0" applyFont="1" applyFill="1" applyBorder="1" applyAlignment="1">
      <alignment horizontal="center" vertical="center"/>
    </xf>
    <xf numFmtId="0" fontId="35" fillId="9" borderId="11" xfId="0" applyFont="1" applyFill="1" applyBorder="1"/>
    <xf numFmtId="0" fontId="35" fillId="9" borderId="27" xfId="0" applyFont="1" applyFill="1" applyBorder="1"/>
    <xf numFmtId="0" fontId="2" fillId="0" borderId="2" xfId="0" applyFont="1" applyBorder="1" applyAlignment="1">
      <alignment horizontal="center" vertical="center"/>
    </xf>
    <xf numFmtId="0" fontId="6" fillId="0" borderId="3" xfId="0" applyFont="1" applyBorder="1"/>
    <xf numFmtId="0" fontId="2" fillId="3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tmarton2002@yahoo.com" TargetMode="External"/><Relationship Id="rId18" Type="http://schemas.openxmlformats.org/officeDocument/2006/relationships/hyperlink" Target="mailto:batthyany%40yahoo.com" TargetMode="External"/><Relationship Id="rId26" Type="http://schemas.openxmlformats.org/officeDocument/2006/relationships/hyperlink" Target="mailto:zetisk@yahoo.com" TargetMode="External"/><Relationship Id="rId39" Type="http://schemas.openxmlformats.org/officeDocument/2006/relationships/hyperlink" Target="http://www.obg.ro/" TargetMode="External"/><Relationship Id="rId21" Type="http://schemas.openxmlformats.org/officeDocument/2006/relationships/hyperlink" Target="http://soverelekiskola.eu/" TargetMode="External"/><Relationship Id="rId34" Type="http://schemas.openxmlformats.org/officeDocument/2006/relationships/hyperlink" Target="http://www.eotvos.ro/" TargetMode="External"/><Relationship Id="rId42" Type="http://schemas.openxmlformats.org/officeDocument/2006/relationships/hyperlink" Target="mailto:titkarsag@berdemozes.ro" TargetMode="External"/><Relationship Id="rId47" Type="http://schemas.openxmlformats.org/officeDocument/2006/relationships/hyperlink" Target="http://89.120.241.2/" TargetMode="External"/><Relationship Id="rId50" Type="http://schemas.openxmlformats.org/officeDocument/2006/relationships/hyperlink" Target="http://www.puskas.educv.ro/index.php/hu/" TargetMode="External"/><Relationship Id="rId55" Type="http://schemas.openxmlformats.org/officeDocument/2006/relationships/hyperlink" Target="http://www.bodpetertk.ro/" TargetMode="External"/><Relationship Id="rId63" Type="http://schemas.openxmlformats.org/officeDocument/2006/relationships/hyperlink" Target="mailto:rokaszeg@gmail.com" TargetMode="External"/><Relationship Id="rId68" Type="http://schemas.openxmlformats.org/officeDocument/2006/relationships/hyperlink" Target="tel:0267-312997Fax:%200267-317428" TargetMode="External"/><Relationship Id="rId7" Type="http://schemas.openxmlformats.org/officeDocument/2006/relationships/hyperlink" Target="http://www.koskaroly.ro/" TargetMode="External"/><Relationship Id="rId71" Type="http://schemas.openxmlformats.org/officeDocument/2006/relationships/hyperlink" Target="mailto:nagyistvanhr@yahoo.com" TargetMode="External"/><Relationship Id="rId2" Type="http://schemas.openxmlformats.org/officeDocument/2006/relationships/hyperlink" Target="mailto:mag_suli@yahoo.com" TargetMode="External"/><Relationship Id="rId16" Type="http://schemas.openxmlformats.org/officeDocument/2006/relationships/hyperlink" Target="http://batthyany.ro/" TargetMode="External"/><Relationship Id="rId29" Type="http://schemas.openxmlformats.org/officeDocument/2006/relationships/hyperlink" Target="http://peda.topnet.ro/" TargetMode="External"/><Relationship Id="rId1" Type="http://schemas.openxmlformats.org/officeDocument/2006/relationships/hyperlink" Target="http://mag.ro/" TargetMode="External"/><Relationship Id="rId6" Type="http://schemas.openxmlformats.org/officeDocument/2006/relationships/hyperlink" Target="http://licartnagyistvan.ro/" TargetMode="External"/><Relationship Id="rId11" Type="http://schemas.openxmlformats.org/officeDocument/2006/relationships/hyperlink" Target="http://www.petofi.tag.hu/" TargetMode="External"/><Relationship Id="rId24" Type="http://schemas.openxmlformats.org/officeDocument/2006/relationships/hyperlink" Target="mailto:kemenysuli@gmail.com" TargetMode="External"/><Relationship Id="rId32" Type="http://schemas.openxmlformats.org/officeDocument/2006/relationships/hyperlink" Target="mailto:koskarolyiskudv%40yahoo.com" TargetMode="External"/><Relationship Id="rId37" Type="http://schemas.openxmlformats.org/officeDocument/2006/relationships/hyperlink" Target="http://www.banyaijanos.ro/" TargetMode="External"/><Relationship Id="rId40" Type="http://schemas.openxmlformats.org/officeDocument/2006/relationships/hyperlink" Target="mailto:gimi%40obg.ro" TargetMode="External"/><Relationship Id="rId45" Type="http://schemas.openxmlformats.org/officeDocument/2006/relationships/hyperlink" Target="http://www.barotiszd.ro/" TargetMode="External"/><Relationship Id="rId53" Type="http://schemas.openxmlformats.org/officeDocument/2006/relationships/hyperlink" Target="mailto:kondor_agota@yahoo.com" TargetMode="External"/><Relationship Id="rId58" Type="http://schemas.openxmlformats.org/officeDocument/2006/relationships/hyperlink" Target="http://www.gaboraron.ro/" TargetMode="External"/><Relationship Id="rId66" Type="http://schemas.openxmlformats.org/officeDocument/2006/relationships/hyperlink" Target="http://www.aprilyfogimnazium.ro/" TargetMode="External"/><Relationship Id="rId5" Type="http://schemas.openxmlformats.org/officeDocument/2006/relationships/hyperlink" Target="http://www.segitomaria.ro/sm/" TargetMode="External"/><Relationship Id="rId15" Type="http://schemas.openxmlformats.org/officeDocument/2006/relationships/hyperlink" Target="mailto:salamonerno%40yahoo.com" TargetMode="External"/><Relationship Id="rId23" Type="http://schemas.openxmlformats.org/officeDocument/2006/relationships/hyperlink" Target="http://kemenyweb.marosheviz.info/" TargetMode="External"/><Relationship Id="rId28" Type="http://schemas.openxmlformats.org/officeDocument/2006/relationships/hyperlink" Target="mailto:tamasi@gimi.ro" TargetMode="External"/><Relationship Id="rId36" Type="http://schemas.openxmlformats.org/officeDocument/2006/relationships/hyperlink" Target="http://palloimre.ro/" TargetMode="External"/><Relationship Id="rId49" Type="http://schemas.openxmlformats.org/officeDocument/2006/relationships/hyperlink" Target="http://www.mikes.educv.ro/web/guest" TargetMode="External"/><Relationship Id="rId57" Type="http://schemas.openxmlformats.org/officeDocument/2006/relationships/hyperlink" Target="mailto:refkol%40yahoo.com" TargetMode="External"/><Relationship Id="rId61" Type="http://schemas.openxmlformats.org/officeDocument/2006/relationships/hyperlink" Target="http://www.aporpeter.ro/" TargetMode="External"/><Relationship Id="rId10" Type="http://schemas.openxmlformats.org/officeDocument/2006/relationships/hyperlink" Target="http://www.szekelykaroly.ro/" TargetMode="External"/><Relationship Id="rId19" Type="http://schemas.openxmlformats.org/officeDocument/2006/relationships/hyperlink" Target="http://www.fogarasy.unicornis.ro/" TargetMode="External"/><Relationship Id="rId31" Type="http://schemas.openxmlformats.org/officeDocument/2006/relationships/hyperlink" Target="http://www.kosiskola.ro/" TargetMode="External"/><Relationship Id="rId44" Type="http://schemas.openxmlformats.org/officeDocument/2006/relationships/hyperlink" Target="http://www.lgav.ro/index1.php" TargetMode="External"/><Relationship Id="rId52" Type="http://schemas.openxmlformats.org/officeDocument/2006/relationships/hyperlink" Target="http://www.szekelymikokollegium.ro/" TargetMode="External"/><Relationship Id="rId60" Type="http://schemas.openxmlformats.org/officeDocument/2006/relationships/hyperlink" Target="mailto:nmg1680@yahoo.com" TargetMode="External"/><Relationship Id="rId65" Type="http://schemas.openxmlformats.org/officeDocument/2006/relationships/hyperlink" Target="http://www.domokoskazmer.ro/" TargetMode="External"/><Relationship Id="rId4" Type="http://schemas.openxmlformats.org/officeDocument/2006/relationships/hyperlink" Target="mailto:office%40kajoni.ro" TargetMode="External"/><Relationship Id="rId9" Type="http://schemas.openxmlformats.org/officeDocument/2006/relationships/hyperlink" Target="http://www.venczeljozsef.ro/" TargetMode="External"/><Relationship Id="rId14" Type="http://schemas.openxmlformats.org/officeDocument/2006/relationships/hyperlink" Target="http://www.salamon.ro/" TargetMode="External"/><Relationship Id="rId22" Type="http://schemas.openxmlformats.org/officeDocument/2006/relationships/hyperlink" Target="http://www.puskas.ro/" TargetMode="External"/><Relationship Id="rId27" Type="http://schemas.openxmlformats.org/officeDocument/2006/relationships/hyperlink" Target="http://www.gimi.ro/" TargetMode="External"/><Relationship Id="rId30" Type="http://schemas.openxmlformats.org/officeDocument/2006/relationships/hyperlink" Target="mailto:lc.benedekelek%40eduhr.ro" TargetMode="External"/><Relationship Id="rId35" Type="http://schemas.openxmlformats.org/officeDocument/2006/relationships/hyperlink" Target="mailto:gs.eotvosjozsef@eduhr.ro" TargetMode="External"/><Relationship Id="rId43" Type="http://schemas.openxmlformats.org/officeDocument/2006/relationships/hyperlink" Target="http://www.zeyk.ro/" TargetMode="External"/><Relationship Id="rId48" Type="http://schemas.openxmlformats.org/officeDocument/2006/relationships/hyperlink" Target="mailto:gazdag_i@yahoo.com0741-139.713" TargetMode="External"/><Relationship Id="rId56" Type="http://schemas.openxmlformats.org/officeDocument/2006/relationships/hyperlink" Target="http://oktatas.reformatus.hu/index.php?ax=view&amp;id=21" TargetMode="External"/><Relationship Id="rId64" Type="http://schemas.openxmlformats.org/officeDocument/2006/relationships/hyperlink" Target="http://www.scoalacorund.ro/elerhetoseg.htm" TargetMode="External"/><Relationship Id="rId69" Type="http://schemas.openxmlformats.org/officeDocument/2006/relationships/hyperlink" Target="mailto:vargaigi@yahoo.com" TargetMode="External"/><Relationship Id="rId8" Type="http://schemas.openxmlformats.org/officeDocument/2006/relationships/hyperlink" Target="mailto:koskaroly_iskola@yahoo.com" TargetMode="External"/><Relationship Id="rId51" Type="http://schemas.openxmlformats.org/officeDocument/2006/relationships/hyperlink" Target="mailto:office@puskas.educv.ro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www.kajoni.ro/" TargetMode="External"/><Relationship Id="rId12" Type="http://schemas.openxmlformats.org/officeDocument/2006/relationships/hyperlink" Target="mailto:kajtarcs@mag.ro" TargetMode="External"/><Relationship Id="rId17" Type="http://schemas.openxmlformats.org/officeDocument/2006/relationships/hyperlink" Target="mailto:zoli_farkas@yahoo.com" TargetMode="External"/><Relationship Id="rId25" Type="http://schemas.openxmlformats.org/officeDocument/2006/relationships/hyperlink" Target="http://www.zetelakaiskola.ro/bemutatkozas" TargetMode="External"/><Relationship Id="rId33" Type="http://schemas.openxmlformats.org/officeDocument/2006/relationships/hyperlink" Target="http://www.refkol.ro/" TargetMode="External"/><Relationship Id="rId38" Type="http://schemas.openxmlformats.org/officeDocument/2006/relationships/hyperlink" Target="mailto:office@banyaijanos.ro" TargetMode="External"/><Relationship Id="rId46" Type="http://schemas.openxmlformats.org/officeDocument/2006/relationships/hyperlink" Target="http://lkk.educv.ro/" TargetMode="External"/><Relationship Id="rId59" Type="http://schemas.openxmlformats.org/officeDocument/2006/relationships/hyperlink" Target="http://www.nmg.ro/web/index.html" TargetMode="External"/><Relationship Id="rId67" Type="http://schemas.openxmlformats.org/officeDocument/2006/relationships/hyperlink" Target="http://www.liceulzajzoni.ro/" TargetMode="External"/><Relationship Id="rId20" Type="http://schemas.openxmlformats.org/officeDocument/2006/relationships/hyperlink" Target="mailto:gscm.gheorgheni@eduhr.ro?__xt__=33.%7B%22logging_data%22%3A%7B%22event_type%22%3A%22clicked_open_url_action%22%2C%22impression_info%22%3A%22eyJmIjp7InN0eWxlIjoiMzgiLCJpdGVtX2NvdW50IjoiMCJ9fQ%22%2C%22surface%22%3A%22www_page_about_tab%22%2C%22interacted_story_type%22%3A%22718520444955922%22%2C%22session_id%22%3A%22fa329c957998be49e90b6a953af8cd5c%22%7D%7D" TargetMode="External"/><Relationship Id="rId41" Type="http://schemas.openxmlformats.org/officeDocument/2006/relationships/hyperlink" Target="http://www.berdemozes.ro/" TargetMode="External"/><Relationship Id="rId54" Type="http://schemas.openxmlformats.org/officeDocument/2006/relationships/hyperlink" Target="http://www.refkol.educv.ro/index.html" TargetMode="External"/><Relationship Id="rId62" Type="http://schemas.openxmlformats.org/officeDocument/2006/relationships/hyperlink" Target="http://szenterzsebet.ro/" TargetMode="External"/><Relationship Id="rId70" Type="http://schemas.openxmlformats.org/officeDocument/2006/relationships/hyperlink" Target="mailto:tamas.levi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amon.ro/" TargetMode="External"/><Relationship Id="rId18" Type="http://schemas.openxmlformats.org/officeDocument/2006/relationships/hyperlink" Target="http://www.puskas.ro/" TargetMode="External"/><Relationship Id="rId26" Type="http://schemas.openxmlformats.org/officeDocument/2006/relationships/hyperlink" Target="http://www.kosiskola.ro/" TargetMode="External"/><Relationship Id="rId39" Type="http://schemas.openxmlformats.org/officeDocument/2006/relationships/hyperlink" Target="http://www.zeyk.ro/" TargetMode="External"/><Relationship Id="rId21" Type="http://schemas.openxmlformats.org/officeDocument/2006/relationships/hyperlink" Target="mailto:zetisk@yahoo.com" TargetMode="External"/><Relationship Id="rId34" Type="http://schemas.openxmlformats.org/officeDocument/2006/relationships/hyperlink" Target="mailto:office@banyaijanos.ro" TargetMode="External"/><Relationship Id="rId42" Type="http://schemas.openxmlformats.org/officeDocument/2006/relationships/hyperlink" Target="http://lkk.educv.ro/" TargetMode="External"/><Relationship Id="rId47" Type="http://schemas.openxmlformats.org/officeDocument/2006/relationships/hyperlink" Target="mailto:office@puskas.educv.ro" TargetMode="External"/><Relationship Id="rId50" Type="http://schemas.openxmlformats.org/officeDocument/2006/relationships/hyperlink" Target="http://www.refkol.educv.ro/index.html" TargetMode="External"/><Relationship Id="rId55" Type="http://schemas.openxmlformats.org/officeDocument/2006/relationships/hyperlink" Target="http://www.nmg.ro/web/index.html" TargetMode="External"/><Relationship Id="rId63" Type="http://schemas.openxmlformats.org/officeDocument/2006/relationships/hyperlink" Target="http://www.liceulzajzoni.ro/" TargetMode="External"/><Relationship Id="rId7" Type="http://schemas.openxmlformats.org/officeDocument/2006/relationships/hyperlink" Target="mailto:koskaroly_iskola@yahoo.com" TargetMode="External"/><Relationship Id="rId2" Type="http://schemas.openxmlformats.org/officeDocument/2006/relationships/hyperlink" Target="mailto:mag_suli@yahoo.com" TargetMode="External"/><Relationship Id="rId16" Type="http://schemas.openxmlformats.org/officeDocument/2006/relationships/hyperlink" Target="mailto:batthyany%40yahoo.com" TargetMode="External"/><Relationship Id="rId20" Type="http://schemas.openxmlformats.org/officeDocument/2006/relationships/hyperlink" Target="mailto:kemenysuli@gmail.com" TargetMode="External"/><Relationship Id="rId29" Type="http://schemas.openxmlformats.org/officeDocument/2006/relationships/hyperlink" Target="mailto:refkol@refkol.ro" TargetMode="External"/><Relationship Id="rId41" Type="http://schemas.openxmlformats.org/officeDocument/2006/relationships/hyperlink" Target="http://www.sigedu.ro/" TargetMode="External"/><Relationship Id="rId54" Type="http://schemas.openxmlformats.org/officeDocument/2006/relationships/hyperlink" Target="http://www.gaboraron.ro/" TargetMode="External"/><Relationship Id="rId62" Type="http://schemas.openxmlformats.org/officeDocument/2006/relationships/hyperlink" Target="http://www.aprilyfogimnazium.ro/" TargetMode="External"/><Relationship Id="rId1" Type="http://schemas.openxmlformats.org/officeDocument/2006/relationships/hyperlink" Target="http://mag.ro/" TargetMode="External"/><Relationship Id="rId6" Type="http://schemas.openxmlformats.org/officeDocument/2006/relationships/hyperlink" Target="http://www.koskaroly.ro/" TargetMode="External"/><Relationship Id="rId11" Type="http://schemas.openxmlformats.org/officeDocument/2006/relationships/hyperlink" Target="mailto:kajtarcs@mag.ro" TargetMode="External"/><Relationship Id="rId24" Type="http://schemas.openxmlformats.org/officeDocument/2006/relationships/hyperlink" Target="http://peda.topnet.ro/" TargetMode="External"/><Relationship Id="rId32" Type="http://schemas.openxmlformats.org/officeDocument/2006/relationships/hyperlink" Target="http://palloimre.ro/" TargetMode="External"/><Relationship Id="rId37" Type="http://schemas.openxmlformats.org/officeDocument/2006/relationships/hyperlink" Target="http://www.berdemozes.ro/" TargetMode="External"/><Relationship Id="rId40" Type="http://schemas.openxmlformats.org/officeDocument/2006/relationships/hyperlink" Target="mailto:zdszk@hrline.ro" TargetMode="External"/><Relationship Id="rId45" Type="http://schemas.openxmlformats.org/officeDocument/2006/relationships/hyperlink" Target="http://www.mikes.educv.ro/web/guest" TargetMode="External"/><Relationship Id="rId53" Type="http://schemas.openxmlformats.org/officeDocument/2006/relationships/hyperlink" Target="mailto:refkol%40yahoo.com" TargetMode="External"/><Relationship Id="rId58" Type="http://schemas.openxmlformats.org/officeDocument/2006/relationships/hyperlink" Target="http://szenterzsebet.ro/" TargetMode="External"/><Relationship Id="rId5" Type="http://schemas.openxmlformats.org/officeDocument/2006/relationships/hyperlink" Target="http://licartnagyistvan.ro/" TargetMode="External"/><Relationship Id="rId15" Type="http://schemas.openxmlformats.org/officeDocument/2006/relationships/hyperlink" Target="mailto:zoli_farkas@yahoo.com" TargetMode="External"/><Relationship Id="rId23" Type="http://schemas.openxmlformats.org/officeDocument/2006/relationships/hyperlink" Target="mailto:tamasi@gimi.ro" TargetMode="External"/><Relationship Id="rId28" Type="http://schemas.openxmlformats.org/officeDocument/2006/relationships/hyperlink" Target="http://www.refkol.ro/" TargetMode="External"/><Relationship Id="rId36" Type="http://schemas.openxmlformats.org/officeDocument/2006/relationships/hyperlink" Target="mailto:gimi%40obg.ro" TargetMode="External"/><Relationship Id="rId49" Type="http://schemas.openxmlformats.org/officeDocument/2006/relationships/hyperlink" Target="mailto:kondor_agota@yahoo.com" TargetMode="External"/><Relationship Id="rId57" Type="http://schemas.openxmlformats.org/officeDocument/2006/relationships/hyperlink" Target="http://www.aporpeter.ro/" TargetMode="External"/><Relationship Id="rId61" Type="http://schemas.openxmlformats.org/officeDocument/2006/relationships/hyperlink" Target="http://www.domokoskazmer.ro/" TargetMode="External"/><Relationship Id="rId10" Type="http://schemas.openxmlformats.org/officeDocument/2006/relationships/hyperlink" Target="http://www.liceul-tni-sanmartin.ro/" TargetMode="External"/><Relationship Id="rId19" Type="http://schemas.openxmlformats.org/officeDocument/2006/relationships/hyperlink" Target="http://kemenyweb.marosheviz.info/" TargetMode="External"/><Relationship Id="rId31" Type="http://schemas.openxmlformats.org/officeDocument/2006/relationships/hyperlink" Target="mailto:gs.eotvosjozsef@eduhr.ro" TargetMode="External"/><Relationship Id="rId44" Type="http://schemas.openxmlformats.org/officeDocument/2006/relationships/hyperlink" Target="mailto:gazdag_i@yahoo.com0741-139.713" TargetMode="External"/><Relationship Id="rId52" Type="http://schemas.openxmlformats.org/officeDocument/2006/relationships/hyperlink" Target="http://oktatas.reformatus.hu/index.php?ax=view&amp;id=21" TargetMode="External"/><Relationship Id="rId60" Type="http://schemas.openxmlformats.org/officeDocument/2006/relationships/hyperlink" Target="http://www.scoalacorund.ro/elerhetoseg.htm" TargetMode="External"/><Relationship Id="rId4" Type="http://schemas.openxmlformats.org/officeDocument/2006/relationships/hyperlink" Target="mailto:office%40kajoni.ro" TargetMode="External"/><Relationship Id="rId9" Type="http://schemas.openxmlformats.org/officeDocument/2006/relationships/hyperlink" Target="http://www.szekelykaroly.ro/" TargetMode="External"/><Relationship Id="rId14" Type="http://schemas.openxmlformats.org/officeDocument/2006/relationships/hyperlink" Target="mailto:salamonerno%40yahoo.com" TargetMode="External"/><Relationship Id="rId22" Type="http://schemas.openxmlformats.org/officeDocument/2006/relationships/hyperlink" Target="http://www.gimi.ro/" TargetMode="External"/><Relationship Id="rId27" Type="http://schemas.openxmlformats.org/officeDocument/2006/relationships/hyperlink" Target="mailto:koskarolyiskudv%40yahoo.com" TargetMode="External"/><Relationship Id="rId30" Type="http://schemas.openxmlformats.org/officeDocument/2006/relationships/hyperlink" Target="http://www.eotvos.ro/" TargetMode="External"/><Relationship Id="rId35" Type="http://schemas.openxmlformats.org/officeDocument/2006/relationships/hyperlink" Target="http://www.obg.honlap.ro/" TargetMode="External"/><Relationship Id="rId43" Type="http://schemas.openxmlformats.org/officeDocument/2006/relationships/hyperlink" Target="http://89.120.241.2/" TargetMode="External"/><Relationship Id="rId48" Type="http://schemas.openxmlformats.org/officeDocument/2006/relationships/hyperlink" Target="http://www.szekelymikokollegium.ro/" TargetMode="External"/><Relationship Id="rId56" Type="http://schemas.openxmlformats.org/officeDocument/2006/relationships/hyperlink" Target="mailto:nmg1680@yahoo.com" TargetMode="External"/><Relationship Id="rId8" Type="http://schemas.openxmlformats.org/officeDocument/2006/relationships/hyperlink" Target="http://www.venczeljozsef.ro/" TargetMode="External"/><Relationship Id="rId51" Type="http://schemas.openxmlformats.org/officeDocument/2006/relationships/hyperlink" Target="http://www.bodpetertk.ro/" TargetMode="External"/><Relationship Id="rId3" Type="http://schemas.openxmlformats.org/officeDocument/2006/relationships/hyperlink" Target="http://www.kajoni.ro/" TargetMode="External"/><Relationship Id="rId12" Type="http://schemas.openxmlformats.org/officeDocument/2006/relationships/hyperlink" Target="mailto:stmarton2002@yahoo.com" TargetMode="External"/><Relationship Id="rId17" Type="http://schemas.openxmlformats.org/officeDocument/2006/relationships/hyperlink" Target="http://soverelekiskola.eu/" TargetMode="External"/><Relationship Id="rId25" Type="http://schemas.openxmlformats.org/officeDocument/2006/relationships/hyperlink" Target="mailto:lc.benedekelek%40eduhr.ro" TargetMode="External"/><Relationship Id="rId33" Type="http://schemas.openxmlformats.org/officeDocument/2006/relationships/hyperlink" Target="http://www.banyaijanos.ro/" TargetMode="External"/><Relationship Id="rId38" Type="http://schemas.openxmlformats.org/officeDocument/2006/relationships/hyperlink" Target="mailto:titkarsag@berdemozes.ro" TargetMode="External"/><Relationship Id="rId46" Type="http://schemas.openxmlformats.org/officeDocument/2006/relationships/hyperlink" Target="http://www.puskas.educv.ro/index.php/hu/" TargetMode="External"/><Relationship Id="rId59" Type="http://schemas.openxmlformats.org/officeDocument/2006/relationships/hyperlink" Target="mailto:rokasze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pane xSplit="2" topLeftCell="C1" activePane="topRight" state="frozen"/>
      <selection pane="topRight" activeCell="C29" sqref="C29"/>
    </sheetView>
  </sheetViews>
  <sheetFormatPr defaultColWidth="15.140625" defaultRowHeight="15.75" customHeight="1"/>
  <cols>
    <col min="1" max="1" width="2.140625" style="81" customWidth="1"/>
    <col min="2" max="2" width="32.42578125" style="81" customWidth="1"/>
    <col min="3" max="3" width="51.42578125" style="90" customWidth="1"/>
    <col min="4" max="4" width="40.85546875" style="90" customWidth="1"/>
    <col min="5" max="5" width="31.140625" style="81" customWidth="1"/>
    <col min="6" max="6" width="31.42578125" style="81" customWidth="1"/>
    <col min="7" max="7" width="15.42578125" style="81" customWidth="1"/>
    <col min="8" max="8" width="36.140625" style="90" bestFit="1" customWidth="1"/>
    <col min="9" max="9" width="45.5703125" style="91" customWidth="1"/>
    <col min="10" max="10" width="82.42578125" style="89" customWidth="1"/>
    <col min="11" max="11" width="7.5703125" style="81" customWidth="1"/>
    <col min="12" max="16384" width="15.140625" style="81"/>
  </cols>
  <sheetData>
    <row r="1" spans="1:11" ht="15" customHeight="1" thickBot="1">
      <c r="A1" s="82"/>
      <c r="B1" s="120" t="s">
        <v>0</v>
      </c>
      <c r="C1" s="207" t="s">
        <v>1</v>
      </c>
      <c r="D1" s="121" t="s">
        <v>2</v>
      </c>
      <c r="E1" s="121" t="s">
        <v>3</v>
      </c>
      <c r="F1" s="121" t="s">
        <v>4</v>
      </c>
      <c r="G1" s="121" t="s">
        <v>3</v>
      </c>
      <c r="H1" s="121" t="s">
        <v>5</v>
      </c>
      <c r="I1" s="121" t="s">
        <v>6</v>
      </c>
      <c r="J1" s="93" t="s">
        <v>7</v>
      </c>
      <c r="K1" s="83"/>
    </row>
    <row r="2" spans="1:11" ht="15" customHeight="1">
      <c r="A2" s="117">
        <v>1</v>
      </c>
      <c r="B2" s="228" t="s">
        <v>8</v>
      </c>
      <c r="C2" s="208" t="s">
        <v>9</v>
      </c>
      <c r="D2" s="122" t="s">
        <v>10</v>
      </c>
      <c r="E2" s="204" t="s">
        <v>318</v>
      </c>
      <c r="F2" s="122"/>
      <c r="G2" s="122"/>
      <c r="H2" s="123" t="s">
        <v>14</v>
      </c>
      <c r="I2" s="124" t="s">
        <v>15</v>
      </c>
      <c r="J2" s="118" t="s">
        <v>16</v>
      </c>
      <c r="K2" s="84"/>
    </row>
    <row r="3" spans="1:11" ht="15" customHeight="1">
      <c r="A3" s="117">
        <v>2</v>
      </c>
      <c r="B3" s="229"/>
      <c r="C3" s="96" t="s">
        <v>17</v>
      </c>
      <c r="D3" s="94" t="s">
        <v>18</v>
      </c>
      <c r="E3" s="94" t="s">
        <v>19</v>
      </c>
      <c r="F3" s="125" t="s">
        <v>21</v>
      </c>
      <c r="G3" s="94"/>
      <c r="H3" s="95" t="s">
        <v>22</v>
      </c>
      <c r="I3" s="126" t="s">
        <v>23</v>
      </c>
      <c r="J3" s="118" t="s">
        <v>24</v>
      </c>
      <c r="K3" s="84"/>
    </row>
    <row r="4" spans="1:11" ht="15" customHeight="1">
      <c r="A4" s="117">
        <v>3</v>
      </c>
      <c r="B4" s="229"/>
      <c r="C4" s="96" t="str">
        <f>HYPERLINK("http://www.segitomaria.ro/sm/","Segítő Mária Római Katolikus Teológiai Líceum")</f>
        <v>Segítő Mária Római Katolikus Teológiai Líceum</v>
      </c>
      <c r="D4" s="94" t="s">
        <v>26</v>
      </c>
      <c r="E4" s="205" t="s">
        <v>319</v>
      </c>
      <c r="F4" s="94"/>
      <c r="G4" s="94"/>
      <c r="H4" s="95" t="s">
        <v>28</v>
      </c>
      <c r="I4" s="126" t="s">
        <v>29</v>
      </c>
      <c r="J4" s="118" t="s">
        <v>30</v>
      </c>
      <c r="K4" s="84"/>
    </row>
    <row r="5" spans="1:11" ht="15" customHeight="1">
      <c r="A5" s="117">
        <v>4</v>
      </c>
      <c r="B5" s="229"/>
      <c r="C5" s="96" t="str">
        <f>HYPERLINK("http://licartnagyistvan.ro/","Nagy István Művészeti Szakközépiskola")</f>
        <v>Nagy István Művészeti Szakközépiskola</v>
      </c>
      <c r="D5" s="94" t="s">
        <v>31</v>
      </c>
      <c r="E5" s="94"/>
      <c r="F5" s="94"/>
      <c r="G5" s="94"/>
      <c r="H5" s="95" t="s">
        <v>32</v>
      </c>
      <c r="I5" s="206" t="s">
        <v>320</v>
      </c>
      <c r="J5" s="118" t="s">
        <v>34</v>
      </c>
      <c r="K5" s="84"/>
    </row>
    <row r="6" spans="1:11" ht="15" customHeight="1">
      <c r="A6" s="117">
        <v>5</v>
      </c>
      <c r="B6" s="229"/>
      <c r="C6" s="96" t="s">
        <v>35</v>
      </c>
      <c r="D6" s="94" t="s">
        <v>36</v>
      </c>
      <c r="E6" s="95" t="s">
        <v>37</v>
      </c>
      <c r="F6" s="94" t="s">
        <v>38</v>
      </c>
      <c r="G6" s="95" t="s">
        <v>39</v>
      </c>
      <c r="H6" s="95" t="s">
        <v>40</v>
      </c>
      <c r="I6" s="126" t="s">
        <v>41</v>
      </c>
      <c r="J6" s="118" t="s">
        <v>42</v>
      </c>
      <c r="K6" s="84"/>
    </row>
    <row r="7" spans="1:11" ht="15" customHeight="1">
      <c r="A7" s="117">
        <v>6</v>
      </c>
      <c r="B7" s="229"/>
      <c r="C7" s="96" t="s">
        <v>43</v>
      </c>
      <c r="D7" s="95" t="s">
        <v>44</v>
      </c>
      <c r="E7" s="94"/>
      <c r="F7" s="127"/>
      <c r="G7" s="94"/>
      <c r="H7" s="95" t="s">
        <v>45</v>
      </c>
      <c r="I7" s="126" t="s">
        <v>46</v>
      </c>
      <c r="J7" s="119" t="s">
        <v>47</v>
      </c>
      <c r="K7" s="84"/>
    </row>
    <row r="8" spans="1:11" ht="15" customHeight="1">
      <c r="A8" s="117">
        <v>7</v>
      </c>
      <c r="B8" s="230"/>
      <c r="C8" s="96" t="s">
        <v>48</v>
      </c>
      <c r="D8" s="94" t="s">
        <v>49</v>
      </c>
      <c r="E8" s="94">
        <v>745837228</v>
      </c>
      <c r="F8" s="94" t="s">
        <v>50</v>
      </c>
      <c r="G8" s="94"/>
      <c r="H8" s="95" t="s">
        <v>51</v>
      </c>
      <c r="I8" s="126" t="s">
        <v>52</v>
      </c>
      <c r="J8" s="119" t="s">
        <v>323</v>
      </c>
      <c r="K8" s="84"/>
    </row>
    <row r="9" spans="1:11" ht="15" customHeight="1">
      <c r="A9" s="117">
        <v>8</v>
      </c>
      <c r="B9" s="128" t="s">
        <v>53</v>
      </c>
      <c r="C9" s="96" t="s">
        <v>54</v>
      </c>
      <c r="D9" s="97" t="s">
        <v>55</v>
      </c>
      <c r="E9" s="96" t="s">
        <v>56</v>
      </c>
      <c r="F9" s="94" t="s">
        <v>57</v>
      </c>
      <c r="G9" s="94"/>
      <c r="H9" s="94" t="s">
        <v>58</v>
      </c>
      <c r="I9" s="126" t="s">
        <v>59</v>
      </c>
      <c r="J9" s="118" t="s">
        <v>60</v>
      </c>
      <c r="K9" s="84"/>
    </row>
    <row r="10" spans="1:11" ht="15" customHeight="1" thickBot="1">
      <c r="A10" s="117"/>
      <c r="B10" s="129" t="s">
        <v>61</v>
      </c>
      <c r="C10" s="131" t="s">
        <v>62</v>
      </c>
      <c r="D10" s="130" t="s">
        <v>63</v>
      </c>
      <c r="E10" s="131"/>
      <c r="F10" s="130"/>
      <c r="G10" s="132"/>
      <c r="H10" s="130" t="s">
        <v>64</v>
      </c>
      <c r="I10" s="133" t="s">
        <v>65</v>
      </c>
      <c r="J10" s="118"/>
      <c r="K10" s="84"/>
    </row>
    <row r="11" spans="1:11" ht="15" customHeight="1">
      <c r="A11" s="117">
        <v>9</v>
      </c>
      <c r="B11" s="231" t="s">
        <v>66</v>
      </c>
      <c r="C11" s="209" t="s">
        <v>67</v>
      </c>
      <c r="D11" s="135" t="s">
        <v>68</v>
      </c>
      <c r="E11" s="135"/>
      <c r="F11" s="135" t="s">
        <v>69</v>
      </c>
      <c r="G11" s="135" t="s">
        <v>70</v>
      </c>
      <c r="H11" s="136" t="s">
        <v>71</v>
      </c>
      <c r="I11" s="137" t="s">
        <v>72</v>
      </c>
      <c r="J11" s="118" t="s">
        <v>73</v>
      </c>
      <c r="K11" s="84"/>
    </row>
    <row r="12" spans="1:11" ht="15" customHeight="1">
      <c r="A12" s="117">
        <v>10</v>
      </c>
      <c r="B12" s="232"/>
      <c r="C12" s="104" t="str">
        <f>HYPERLINK("http://batthyany.ro/","Batthyány Ignác Technikai Kollégium")</f>
        <v>Batthyány Ignác Technikai Kollégium</v>
      </c>
      <c r="D12" s="102" t="s">
        <v>75</v>
      </c>
      <c r="E12" s="104" t="s">
        <v>76</v>
      </c>
      <c r="F12" s="102" t="s">
        <v>77</v>
      </c>
      <c r="G12" s="102"/>
      <c r="H12" s="103" t="s">
        <v>78</v>
      </c>
      <c r="I12" s="138" t="s">
        <v>79</v>
      </c>
      <c r="J12" s="118" t="s">
        <v>80</v>
      </c>
      <c r="K12" s="84"/>
    </row>
    <row r="13" spans="1:11" ht="15" customHeight="1">
      <c r="A13" s="117">
        <v>11</v>
      </c>
      <c r="B13" s="233"/>
      <c r="C13" s="104" t="str">
        <f>HYPERLINK("http://www.fogarasy.unicornis.ro/","Fogarasy Mihály Műszaki Líceum")</f>
        <v>Fogarasy Mihály Műszaki Líceum</v>
      </c>
      <c r="D13" s="102" t="s">
        <v>82</v>
      </c>
      <c r="E13" s="102"/>
      <c r="F13" s="102" t="s">
        <v>83</v>
      </c>
      <c r="G13" s="102"/>
      <c r="H13" s="105" t="s">
        <v>84</v>
      </c>
      <c r="I13" s="139" t="s">
        <v>87</v>
      </c>
      <c r="J13" s="118" t="s">
        <v>85</v>
      </c>
      <c r="K13" s="84"/>
    </row>
    <row r="14" spans="1:11" ht="15" customHeight="1">
      <c r="A14" s="117">
        <v>12</v>
      </c>
      <c r="B14" s="140" t="s">
        <v>86</v>
      </c>
      <c r="C14" s="104" t="s">
        <v>88</v>
      </c>
      <c r="D14" s="102" t="s">
        <v>90</v>
      </c>
      <c r="E14" s="106"/>
      <c r="F14" s="141" t="s">
        <v>93</v>
      </c>
      <c r="G14" s="106"/>
      <c r="H14" s="103" t="s">
        <v>91</v>
      </c>
      <c r="I14" s="142" t="s">
        <v>94</v>
      </c>
      <c r="J14" s="85"/>
      <c r="K14" s="84"/>
    </row>
    <row r="15" spans="1:11" ht="15" customHeight="1">
      <c r="A15" s="117">
        <v>13</v>
      </c>
      <c r="B15" s="140" t="s">
        <v>95</v>
      </c>
      <c r="C15" s="104" t="s">
        <v>96</v>
      </c>
      <c r="D15" s="102" t="s">
        <v>97</v>
      </c>
      <c r="E15" s="106"/>
      <c r="F15" s="102" t="s">
        <v>98</v>
      </c>
      <c r="G15" s="106"/>
      <c r="H15" s="107" t="s">
        <v>99</v>
      </c>
      <c r="I15" s="138" t="s">
        <v>100</v>
      </c>
      <c r="J15" s="86" t="s">
        <v>101</v>
      </c>
      <c r="K15" s="84"/>
    </row>
    <row r="16" spans="1:11" ht="15" customHeight="1" thickBot="1">
      <c r="A16" s="117">
        <v>14</v>
      </c>
      <c r="B16" s="143" t="s">
        <v>102</v>
      </c>
      <c r="C16" s="210" t="s">
        <v>103</v>
      </c>
      <c r="D16" s="144" t="s">
        <v>104</v>
      </c>
      <c r="E16" s="144"/>
      <c r="F16" s="144"/>
      <c r="G16" s="144"/>
      <c r="H16" s="145" t="s">
        <v>105</v>
      </c>
      <c r="I16" s="146" t="s">
        <v>106</v>
      </c>
      <c r="J16" s="134" t="s">
        <v>107</v>
      </c>
      <c r="K16" s="84"/>
    </row>
    <row r="17" spans="1:11" ht="15" customHeight="1">
      <c r="A17" s="117">
        <v>15</v>
      </c>
      <c r="B17" s="150" t="s">
        <v>108</v>
      </c>
      <c r="C17" s="211" t="str">
        <f>HYPERLINK("http://www.zetelakaiskola.ro/bemutatkozas","Zetelaki Dr. P. Boros Fortunát Elméleti")</f>
        <v>Zetelaki Dr. P. Boros Fortunát Elméleti</v>
      </c>
      <c r="D17" s="151" t="s">
        <v>111</v>
      </c>
      <c r="E17" s="152"/>
      <c r="F17" s="151" t="s">
        <v>114</v>
      </c>
      <c r="G17" s="152"/>
      <c r="H17" s="153" t="s">
        <v>113</v>
      </c>
      <c r="I17" s="154" t="s">
        <v>115</v>
      </c>
      <c r="J17" s="87" t="s">
        <v>116</v>
      </c>
      <c r="K17" s="84"/>
    </row>
    <row r="18" spans="1:11" ht="15" customHeight="1">
      <c r="A18" s="117">
        <v>16</v>
      </c>
      <c r="B18" s="234" t="s">
        <v>117</v>
      </c>
      <c r="C18" s="100" t="s">
        <v>118</v>
      </c>
      <c r="D18" s="101" t="s">
        <v>119</v>
      </c>
      <c r="E18" s="101"/>
      <c r="F18" s="101"/>
      <c r="G18" s="101"/>
      <c r="H18" s="108" t="s">
        <v>120</v>
      </c>
      <c r="I18" s="155" t="s">
        <v>121</v>
      </c>
      <c r="J18" s="147" t="s">
        <v>122</v>
      </c>
      <c r="K18" s="84"/>
    </row>
    <row r="19" spans="1:11" ht="15" customHeight="1">
      <c r="A19" s="117">
        <v>17</v>
      </c>
      <c r="B19" s="227"/>
      <c r="C19" s="100" t="s">
        <v>123</v>
      </c>
      <c r="D19" s="101" t="s">
        <v>124</v>
      </c>
      <c r="E19" s="101" t="s">
        <v>125</v>
      </c>
      <c r="F19" s="101" t="s">
        <v>126</v>
      </c>
      <c r="G19" s="101"/>
      <c r="H19" s="99" t="s">
        <v>127</v>
      </c>
      <c r="I19" s="155" t="s">
        <v>128</v>
      </c>
      <c r="J19" s="134" t="s">
        <v>129</v>
      </c>
      <c r="K19" s="84"/>
    </row>
    <row r="20" spans="1:11" ht="15" customHeight="1">
      <c r="A20" s="117">
        <v>18</v>
      </c>
      <c r="B20" s="227"/>
      <c r="C20" s="100" t="s">
        <v>35</v>
      </c>
      <c r="D20" s="101" t="s">
        <v>130</v>
      </c>
      <c r="E20" s="98"/>
      <c r="F20" s="98" t="s">
        <v>131</v>
      </c>
      <c r="G20" s="98"/>
      <c r="H20" s="99" t="s">
        <v>132</v>
      </c>
      <c r="I20" s="155" t="s">
        <v>133</v>
      </c>
      <c r="J20" s="148" t="s">
        <v>134</v>
      </c>
      <c r="K20" s="84"/>
    </row>
    <row r="21" spans="1:11" ht="15" customHeight="1">
      <c r="A21" s="117">
        <v>19</v>
      </c>
      <c r="B21" s="227"/>
      <c r="C21" s="212" t="s">
        <v>135</v>
      </c>
      <c r="D21" s="98" t="s">
        <v>136</v>
      </c>
      <c r="E21" s="98"/>
      <c r="F21" s="98" t="s">
        <v>137</v>
      </c>
      <c r="G21" s="98"/>
      <c r="H21" s="99" t="s">
        <v>138</v>
      </c>
      <c r="I21" s="155" t="s">
        <v>169</v>
      </c>
      <c r="J21" s="148" t="s">
        <v>140</v>
      </c>
      <c r="K21" s="84"/>
    </row>
    <row r="22" spans="1:11" ht="15" customHeight="1">
      <c r="A22" s="117">
        <v>20</v>
      </c>
      <c r="B22" s="227"/>
      <c r="C22" s="100" t="s">
        <v>141</v>
      </c>
      <c r="D22" s="98" t="s">
        <v>142</v>
      </c>
      <c r="E22" s="98"/>
      <c r="F22" s="98" t="s">
        <v>143</v>
      </c>
      <c r="G22" s="98"/>
      <c r="H22" s="99" t="s">
        <v>183</v>
      </c>
      <c r="I22" s="155" t="s">
        <v>145</v>
      </c>
      <c r="J22" s="148" t="s">
        <v>146</v>
      </c>
      <c r="K22" s="84"/>
    </row>
    <row r="23" spans="1:11" ht="15" customHeight="1">
      <c r="A23" s="117">
        <v>21</v>
      </c>
      <c r="B23" s="227"/>
      <c r="C23" s="100" t="s">
        <v>147</v>
      </c>
      <c r="D23" s="98" t="s">
        <v>148</v>
      </c>
      <c r="E23" s="98"/>
      <c r="F23" s="98" t="s">
        <v>192</v>
      </c>
      <c r="G23" s="98"/>
      <c r="H23" s="99" t="s">
        <v>149</v>
      </c>
      <c r="I23" s="155" t="s">
        <v>195</v>
      </c>
      <c r="J23" s="148" t="s">
        <v>151</v>
      </c>
      <c r="K23" s="84"/>
    </row>
    <row r="24" spans="1:11" ht="15" customHeight="1">
      <c r="A24" s="117">
        <v>22</v>
      </c>
      <c r="B24" s="227"/>
      <c r="C24" s="100" t="s">
        <v>152</v>
      </c>
      <c r="D24" s="156" t="s">
        <v>153</v>
      </c>
      <c r="E24" s="98"/>
      <c r="F24" s="98" t="s">
        <v>198</v>
      </c>
      <c r="G24" s="98"/>
      <c r="H24" s="99" t="s">
        <v>154</v>
      </c>
      <c r="I24" s="155" t="s">
        <v>155</v>
      </c>
      <c r="J24" s="148" t="s">
        <v>156</v>
      </c>
      <c r="K24" s="84"/>
    </row>
    <row r="25" spans="1:11" ht="15" customHeight="1">
      <c r="A25" s="117">
        <v>23</v>
      </c>
      <c r="B25" s="226" t="s">
        <v>157</v>
      </c>
      <c r="C25" s="213" t="str">
        <f>HYPERLINK("http://www.obg.ro/","Orbán Balázs Gimnázium")</f>
        <v>Orbán Balázs Gimnázium</v>
      </c>
      <c r="D25" s="98" t="s">
        <v>159</v>
      </c>
      <c r="E25" s="109"/>
      <c r="F25" s="157" t="s">
        <v>160</v>
      </c>
      <c r="G25" s="109" t="s">
        <v>161</v>
      </c>
      <c r="H25" s="101" t="s">
        <v>162</v>
      </c>
      <c r="I25" s="155" t="s">
        <v>163</v>
      </c>
      <c r="J25" s="148" t="s">
        <v>164</v>
      </c>
      <c r="K25" s="84"/>
    </row>
    <row r="26" spans="1:11" ht="15" customHeight="1">
      <c r="A26" s="117">
        <v>24</v>
      </c>
      <c r="B26" s="227"/>
      <c r="C26" s="213" t="s">
        <v>165</v>
      </c>
      <c r="D26" s="98" t="s">
        <v>166</v>
      </c>
      <c r="E26" s="98"/>
      <c r="F26" s="98" t="s">
        <v>167</v>
      </c>
      <c r="G26" s="98"/>
      <c r="H26" s="99" t="s">
        <v>168</v>
      </c>
      <c r="I26" s="155" t="s">
        <v>170</v>
      </c>
      <c r="J26" s="148" t="s">
        <v>171</v>
      </c>
      <c r="K26" s="84"/>
    </row>
    <row r="27" spans="1:11" ht="15" customHeight="1">
      <c r="A27" s="117">
        <v>25</v>
      </c>
      <c r="B27" s="227"/>
      <c r="C27" s="213" t="s">
        <v>172</v>
      </c>
      <c r="D27" s="98" t="s">
        <v>173</v>
      </c>
      <c r="E27" s="98"/>
      <c r="F27" s="98" t="s">
        <v>174</v>
      </c>
      <c r="G27" s="98"/>
      <c r="H27" s="99" t="s">
        <v>175</v>
      </c>
      <c r="I27" s="155" t="s">
        <v>244</v>
      </c>
      <c r="J27" s="148" t="s">
        <v>177</v>
      </c>
      <c r="K27" s="84"/>
    </row>
    <row r="28" spans="1:11" ht="15" customHeight="1" thickBot="1">
      <c r="A28" s="117">
        <v>26</v>
      </c>
      <c r="B28" s="158" t="s">
        <v>178</v>
      </c>
      <c r="C28" s="214" t="str">
        <f>HYPERLINK("http://www.lgav.ro/index1.php","Gábor Áron Szakközépiskola ")</f>
        <v xml:space="preserve">Gábor Áron Szakközépiskola </v>
      </c>
      <c r="D28" s="159" t="s">
        <v>322</v>
      </c>
      <c r="E28" s="160"/>
      <c r="F28" s="159" t="s">
        <v>258</v>
      </c>
      <c r="G28" s="160"/>
      <c r="H28" s="161" t="s">
        <v>181</v>
      </c>
      <c r="I28" s="162" t="s">
        <v>259</v>
      </c>
      <c r="J28" s="149" t="s">
        <v>182</v>
      </c>
      <c r="K28" s="84"/>
    </row>
    <row r="29" spans="1:11" ht="15" customHeight="1">
      <c r="A29" s="117">
        <v>28</v>
      </c>
      <c r="B29" s="163" t="s">
        <v>189</v>
      </c>
      <c r="C29" s="215" t="str">
        <f>HYPERLINK("http://www.barotiszd.ro/","Baróti Szabó Dávid Iskolacsoport")</f>
        <v>Baróti Szabó Dávid Iskolacsoport</v>
      </c>
      <c r="D29" s="243" t="s">
        <v>272</v>
      </c>
      <c r="E29" s="164"/>
      <c r="F29" s="164"/>
      <c r="G29" s="164"/>
      <c r="H29" s="165" t="s">
        <v>193</v>
      </c>
      <c r="I29" s="166" t="s">
        <v>275</v>
      </c>
      <c r="J29" s="88"/>
      <c r="K29" s="84"/>
    </row>
    <row r="30" spans="1:11" ht="15" customHeight="1" thickBot="1">
      <c r="A30" s="117">
        <v>29</v>
      </c>
      <c r="B30" s="235" t="s">
        <v>196</v>
      </c>
      <c r="C30" s="116" t="s">
        <v>197</v>
      </c>
      <c r="D30" s="113" t="s">
        <v>199</v>
      </c>
      <c r="E30" s="113" t="s">
        <v>290</v>
      </c>
      <c r="F30" s="113" t="s">
        <v>291</v>
      </c>
      <c r="G30" s="113"/>
      <c r="H30" s="114" t="s">
        <v>201</v>
      </c>
      <c r="I30" s="167" t="s">
        <v>290</v>
      </c>
      <c r="J30" s="118" t="s">
        <v>203</v>
      </c>
      <c r="K30" s="84"/>
    </row>
    <row r="31" spans="1:11" ht="15" customHeight="1">
      <c r="A31" s="117">
        <v>30</v>
      </c>
      <c r="B31" s="236"/>
      <c r="C31" s="216" t="str">
        <f>HYPERLINK("http://89.120.241.2/","Berde Áron Gazdasági és Közigazgatási Szakközépiskola")</f>
        <v>Berde Áron Gazdasági és Közigazgatási Szakközépiskola</v>
      </c>
      <c r="D31" s="113" t="s">
        <v>204</v>
      </c>
      <c r="E31" s="115" t="s">
        <v>205</v>
      </c>
      <c r="F31" s="168" t="s">
        <v>314</v>
      </c>
      <c r="G31" s="113"/>
      <c r="H31" s="114" t="s">
        <v>206</v>
      </c>
      <c r="I31" s="169" t="s">
        <v>207</v>
      </c>
      <c r="J31" s="118" t="s">
        <v>208</v>
      </c>
      <c r="K31" s="84"/>
    </row>
    <row r="32" spans="1:11" ht="15" customHeight="1">
      <c r="A32" s="117">
        <v>31</v>
      </c>
      <c r="B32" s="236"/>
      <c r="C32" s="116" t="s">
        <v>209</v>
      </c>
      <c r="D32" s="113" t="s">
        <v>210</v>
      </c>
      <c r="E32" s="113"/>
      <c r="F32" s="113" t="s">
        <v>211</v>
      </c>
      <c r="G32" s="113"/>
      <c r="H32" s="114" t="s">
        <v>212</v>
      </c>
      <c r="I32" s="169" t="s">
        <v>213</v>
      </c>
      <c r="J32" s="118" t="s">
        <v>214</v>
      </c>
      <c r="K32" s="84"/>
    </row>
    <row r="33" spans="1:11" ht="15" customHeight="1">
      <c r="A33" s="117">
        <v>32</v>
      </c>
      <c r="B33" s="236"/>
      <c r="C33" s="113" t="s">
        <v>215</v>
      </c>
      <c r="D33" s="113" t="s">
        <v>216</v>
      </c>
      <c r="E33" s="113" t="s">
        <v>217</v>
      </c>
      <c r="F33" s="113"/>
      <c r="G33" s="113"/>
      <c r="H33" s="170" t="s">
        <v>218</v>
      </c>
      <c r="I33" s="171"/>
      <c r="J33" s="118" t="s">
        <v>219</v>
      </c>
      <c r="K33" s="84"/>
    </row>
    <row r="34" spans="1:11" ht="15" customHeight="1">
      <c r="A34" s="117">
        <v>33</v>
      </c>
      <c r="B34" s="236"/>
      <c r="C34" s="116" t="s">
        <v>220</v>
      </c>
      <c r="D34" s="113" t="s">
        <v>221</v>
      </c>
      <c r="E34" s="113"/>
      <c r="F34" s="113"/>
      <c r="G34" s="113"/>
      <c r="H34" s="114" t="s">
        <v>222</v>
      </c>
      <c r="I34" s="169" t="s">
        <v>223</v>
      </c>
      <c r="J34" s="118" t="s">
        <v>224</v>
      </c>
      <c r="K34" s="84"/>
    </row>
    <row r="35" spans="1:11" ht="15" customHeight="1">
      <c r="A35" s="117">
        <v>34</v>
      </c>
      <c r="B35" s="236"/>
      <c r="C35" s="116" t="s">
        <v>225</v>
      </c>
      <c r="D35" s="113" t="s">
        <v>226</v>
      </c>
      <c r="E35" s="116" t="s">
        <v>227</v>
      </c>
      <c r="F35" s="113" t="s">
        <v>228</v>
      </c>
      <c r="G35" s="113"/>
      <c r="H35" s="114" t="s">
        <v>229</v>
      </c>
      <c r="I35" s="171"/>
      <c r="J35" s="118" t="s">
        <v>230</v>
      </c>
      <c r="K35" s="84"/>
    </row>
    <row r="36" spans="1:11" ht="15" customHeight="1" thickBot="1">
      <c r="A36" s="117">
        <v>35</v>
      </c>
      <c r="B36" s="237"/>
      <c r="C36" s="217" t="s">
        <v>231</v>
      </c>
      <c r="D36" s="172" t="s">
        <v>315</v>
      </c>
      <c r="E36" s="172"/>
      <c r="F36" s="172"/>
      <c r="G36" s="172"/>
      <c r="H36" s="173" t="s">
        <v>233</v>
      </c>
      <c r="I36" s="174" t="s">
        <v>234</v>
      </c>
      <c r="J36" s="92" t="s">
        <v>235</v>
      </c>
      <c r="K36" s="84"/>
    </row>
    <row r="37" spans="1:11" ht="15" customHeight="1">
      <c r="A37" s="117">
        <v>36</v>
      </c>
      <c r="B37" s="224" t="s">
        <v>236</v>
      </c>
      <c r="C37" s="218" t="s">
        <v>237</v>
      </c>
      <c r="D37" s="175" t="s">
        <v>316</v>
      </c>
      <c r="E37" s="176"/>
      <c r="F37" s="175"/>
      <c r="G37" s="175"/>
      <c r="H37" s="176" t="s">
        <v>240</v>
      </c>
      <c r="I37" s="177" t="s">
        <v>241</v>
      </c>
      <c r="J37" s="118" t="s">
        <v>242</v>
      </c>
      <c r="K37" s="89" t="s">
        <v>243</v>
      </c>
    </row>
    <row r="38" spans="1:11" ht="15" customHeight="1">
      <c r="A38" s="117">
        <v>37</v>
      </c>
      <c r="B38" s="225"/>
      <c r="C38" s="112" t="s">
        <v>231</v>
      </c>
      <c r="D38" s="110" t="s">
        <v>245</v>
      </c>
      <c r="E38" s="110"/>
      <c r="F38" s="110"/>
      <c r="G38" s="110"/>
      <c r="H38" s="111" t="s">
        <v>246</v>
      </c>
      <c r="I38" s="178" t="s">
        <v>247</v>
      </c>
      <c r="J38" s="118" t="s">
        <v>248</v>
      </c>
      <c r="K38" s="84"/>
    </row>
    <row r="39" spans="1:11" ht="15" customHeight="1">
      <c r="A39" s="117">
        <v>38</v>
      </c>
      <c r="B39" s="225"/>
      <c r="C39" s="112" t="s">
        <v>249</v>
      </c>
      <c r="D39" s="111" t="s">
        <v>250</v>
      </c>
      <c r="E39" s="111"/>
      <c r="F39" s="111" t="s">
        <v>251</v>
      </c>
      <c r="G39" s="111"/>
      <c r="H39" s="111" t="s">
        <v>252</v>
      </c>
      <c r="I39" s="178" t="s">
        <v>253</v>
      </c>
      <c r="J39" s="118" t="s">
        <v>254</v>
      </c>
      <c r="K39" s="89">
        <v>1</v>
      </c>
    </row>
    <row r="40" spans="1:11" ht="15" customHeight="1">
      <c r="A40" s="117">
        <v>39</v>
      </c>
      <c r="B40" s="225"/>
      <c r="C40" s="112" t="s">
        <v>255</v>
      </c>
      <c r="D40" s="111" t="s">
        <v>256</v>
      </c>
      <c r="E40" s="111"/>
      <c r="F40" s="179" t="s">
        <v>257</v>
      </c>
      <c r="G40" s="111"/>
      <c r="H40" s="111" t="s">
        <v>260</v>
      </c>
      <c r="I40" s="178" t="s">
        <v>261</v>
      </c>
      <c r="J40" s="118" t="s">
        <v>262</v>
      </c>
      <c r="K40" s="84"/>
    </row>
    <row r="41" spans="1:11" ht="15" customHeight="1">
      <c r="A41" s="117">
        <v>40</v>
      </c>
      <c r="B41" s="225"/>
      <c r="C41" s="112" t="s">
        <v>263</v>
      </c>
      <c r="D41" s="110" t="s">
        <v>264</v>
      </c>
      <c r="E41" s="110"/>
      <c r="F41" s="110"/>
      <c r="G41" s="110"/>
      <c r="H41" s="111" t="s">
        <v>265</v>
      </c>
      <c r="I41" s="178" t="s">
        <v>266</v>
      </c>
      <c r="J41" s="118" t="s">
        <v>267</v>
      </c>
      <c r="K41" s="84"/>
    </row>
    <row r="42" spans="1:11" ht="15" customHeight="1" thickBot="1">
      <c r="A42" s="117">
        <v>41</v>
      </c>
      <c r="B42" s="180" t="s">
        <v>268</v>
      </c>
      <c r="C42" s="181" t="s">
        <v>269</v>
      </c>
      <c r="D42" s="181" t="s">
        <v>270</v>
      </c>
      <c r="E42" s="181" t="s">
        <v>271</v>
      </c>
      <c r="F42" s="181"/>
      <c r="G42" s="181"/>
      <c r="H42" s="182" t="s">
        <v>273</v>
      </c>
      <c r="I42" s="183" t="s">
        <v>274</v>
      </c>
      <c r="J42" s="118" t="s">
        <v>276</v>
      </c>
      <c r="K42" s="84"/>
    </row>
    <row r="43" spans="1:11" ht="15" customHeight="1" thickBot="1">
      <c r="A43" s="117">
        <v>42</v>
      </c>
      <c r="B43" s="192" t="s">
        <v>277</v>
      </c>
      <c r="C43" s="219" t="str">
        <f>HYPERLINK("http://szenterzsebet.ro/","Árpádházi Szent Erzsébet Római Katólikus G.")</f>
        <v>Árpádházi Szent Erzsébet Római Katólikus G.</v>
      </c>
      <c r="D43" s="193" t="s">
        <v>278</v>
      </c>
      <c r="E43" s="193"/>
      <c r="F43" s="193"/>
      <c r="G43" s="193"/>
      <c r="H43" s="194" t="s">
        <v>279</v>
      </c>
      <c r="I43" s="195" t="s">
        <v>280</v>
      </c>
      <c r="J43" s="118" t="s">
        <v>281</v>
      </c>
      <c r="K43" s="84"/>
    </row>
    <row r="44" spans="1:11" ht="15" customHeight="1">
      <c r="A44" s="117">
        <v>43</v>
      </c>
      <c r="B44" s="184" t="s">
        <v>282</v>
      </c>
      <c r="C44" s="220" t="s">
        <v>283</v>
      </c>
      <c r="D44" s="185" t="s">
        <v>317</v>
      </c>
      <c r="E44" s="185"/>
      <c r="F44" s="186" t="s">
        <v>285</v>
      </c>
      <c r="G44" s="185"/>
      <c r="H44" s="186" t="s">
        <v>286</v>
      </c>
      <c r="I44" s="187" t="s">
        <v>287</v>
      </c>
      <c r="J44" s="118" t="s">
        <v>288</v>
      </c>
      <c r="K44" s="84"/>
    </row>
    <row r="45" spans="1:11" ht="15" customHeight="1" thickBot="1">
      <c r="A45" s="117">
        <v>45</v>
      </c>
      <c r="B45" s="188" t="s">
        <v>292</v>
      </c>
      <c r="C45" s="221" t="str">
        <f>HYPERLINK("http://www.domokoskazmer.ro/","Domokos Kázmér Iskolacsoport")</f>
        <v>Domokos Kázmér Iskolacsoport</v>
      </c>
      <c r="D45" s="189" t="s">
        <v>321</v>
      </c>
      <c r="E45" s="189"/>
      <c r="F45" s="189" t="s">
        <v>293</v>
      </c>
      <c r="G45" s="189"/>
      <c r="H45" s="190" t="s">
        <v>294</v>
      </c>
      <c r="I45" s="191" t="s">
        <v>295</v>
      </c>
      <c r="J45" s="118" t="s">
        <v>296</v>
      </c>
      <c r="K45" s="84"/>
    </row>
    <row r="46" spans="1:11" ht="15" customHeight="1">
      <c r="A46" s="117">
        <v>48</v>
      </c>
      <c r="B46" s="196" t="s">
        <v>299</v>
      </c>
      <c r="C46" s="222" t="s">
        <v>300</v>
      </c>
      <c r="D46" s="197" t="s">
        <v>301</v>
      </c>
      <c r="E46" s="198" t="s">
        <v>302</v>
      </c>
      <c r="F46" s="199" t="s">
        <v>303</v>
      </c>
      <c r="G46" s="197"/>
      <c r="H46" s="199" t="s">
        <v>304</v>
      </c>
      <c r="I46" s="200" t="s">
        <v>305</v>
      </c>
      <c r="J46" s="118" t="s">
        <v>306</v>
      </c>
      <c r="K46" s="84"/>
    </row>
    <row r="47" spans="1:11" ht="15" customHeight="1" thickBot="1">
      <c r="A47" s="117">
        <v>49</v>
      </c>
      <c r="B47" s="201" t="s">
        <v>307</v>
      </c>
      <c r="C47" s="223" t="s">
        <v>308</v>
      </c>
      <c r="D47" s="202" t="s">
        <v>309</v>
      </c>
      <c r="E47" s="202" t="s">
        <v>310</v>
      </c>
      <c r="F47" s="202"/>
      <c r="G47" s="202"/>
      <c r="H47" s="202" t="s">
        <v>311</v>
      </c>
      <c r="I47" s="203" t="s">
        <v>312</v>
      </c>
      <c r="J47" s="118" t="s">
        <v>313</v>
      </c>
      <c r="K47" s="84"/>
    </row>
  </sheetData>
  <mergeCells count="6">
    <mergeCell ref="B37:B41"/>
    <mergeCell ref="B25:B27"/>
    <mergeCell ref="B2:B8"/>
    <mergeCell ref="B11:B13"/>
    <mergeCell ref="B18:B24"/>
    <mergeCell ref="B30:B36"/>
  </mergeCells>
  <hyperlinks>
    <hyperlink ref="C2" r:id="rId1"/>
    <hyperlink ref="I2" r:id="rId2"/>
    <hyperlink ref="C3" r:id="rId3"/>
    <hyperlink ref="I3" r:id="rId4"/>
    <hyperlink ref="C4" r:id="rId5" display="http://www.segitomaria.ro/sm/"/>
    <hyperlink ref="C5" r:id="rId6" display="http://licartnagyistvan.ro/"/>
    <hyperlink ref="C6" r:id="rId7"/>
    <hyperlink ref="I6" r:id="rId8"/>
    <hyperlink ref="C7" r:id="rId9"/>
    <hyperlink ref="C8" r:id="rId10"/>
    <hyperlink ref="C9" r:id="rId11"/>
    <hyperlink ref="E9" r:id="rId12"/>
    <hyperlink ref="I10" r:id="rId13"/>
    <hyperlink ref="C11" r:id="rId14"/>
    <hyperlink ref="I11" r:id="rId15"/>
    <hyperlink ref="C12" r:id="rId16" display="http://batthyany.ro/"/>
    <hyperlink ref="E12" r:id="rId17"/>
    <hyperlink ref="I12" r:id="rId18"/>
    <hyperlink ref="C13" r:id="rId19" display="http://www.fogarasy.unicornis.ro/"/>
    <hyperlink ref="I13" r:id="rId20"/>
    <hyperlink ref="C14" r:id="rId21"/>
    <hyperlink ref="C15" r:id="rId22"/>
    <hyperlink ref="C16" r:id="rId23"/>
    <hyperlink ref="I16" r:id="rId24"/>
    <hyperlink ref="C17" r:id="rId25" display="http://www.zetelakaiskola.ro/bemutatkozas"/>
    <hyperlink ref="I17" r:id="rId26"/>
    <hyperlink ref="C18" r:id="rId27"/>
    <hyperlink ref="I18" r:id="rId28"/>
    <hyperlink ref="C19" r:id="rId29"/>
    <hyperlink ref="I19" r:id="rId30"/>
    <hyperlink ref="C20" r:id="rId31"/>
    <hyperlink ref="I20" r:id="rId32"/>
    <hyperlink ref="C21" r:id="rId33"/>
    <hyperlink ref="C22" r:id="rId34"/>
    <hyperlink ref="I22" r:id="rId35"/>
    <hyperlink ref="C23" r:id="rId36"/>
    <hyperlink ref="C24" r:id="rId37"/>
    <hyperlink ref="I24" r:id="rId38"/>
    <hyperlink ref="C25" r:id="rId39" display="http://www.obg.ro/"/>
    <hyperlink ref="I25" r:id="rId40"/>
    <hyperlink ref="C26" r:id="rId41"/>
    <hyperlink ref="I26" r:id="rId42"/>
    <hyperlink ref="C27" r:id="rId43"/>
    <hyperlink ref="C28" r:id="rId44" display="http://www.lgav.ro/index1.php"/>
    <hyperlink ref="C29" r:id="rId45" display="http://www.barotiszd.ro/"/>
    <hyperlink ref="C30" r:id="rId46"/>
    <hyperlink ref="C31" r:id="rId47" display="http://89.120.241.2/"/>
    <hyperlink ref="E31" r:id="rId48"/>
    <hyperlink ref="C32" r:id="rId49"/>
    <hyperlink ref="C34" r:id="rId50"/>
    <hyperlink ref="I34" r:id="rId51"/>
    <hyperlink ref="C35" r:id="rId52"/>
    <hyperlink ref="E35" r:id="rId53"/>
    <hyperlink ref="C36" r:id="rId54"/>
    <hyperlink ref="C37" r:id="rId55"/>
    <hyperlink ref="C38" r:id="rId56"/>
    <hyperlink ref="I38" r:id="rId57"/>
    <hyperlink ref="C39" r:id="rId58"/>
    <hyperlink ref="C40" r:id="rId59"/>
    <hyperlink ref="I40" r:id="rId60"/>
    <hyperlink ref="C41" r:id="rId61"/>
    <hyperlink ref="C43" r:id="rId62" display="http://szenterzsebet.ro/"/>
    <hyperlink ref="I43" r:id="rId63"/>
    <hyperlink ref="C44" r:id="rId64"/>
    <hyperlink ref="C45" r:id="rId65" display="http://www.domokoskazmer.ro/"/>
    <hyperlink ref="C46" r:id="rId66"/>
    <hyperlink ref="C47" r:id="rId67"/>
    <hyperlink ref="H33" r:id="rId68"/>
    <hyperlink ref="E2" r:id="rId69"/>
    <hyperlink ref="E4" r:id="rId70"/>
    <hyperlink ref="I5" r:id="rId71"/>
  </hyperlinks>
  <pageMargins left="0.7" right="0.7" top="0.75" bottom="0.75" header="0.3" footer="0.3"/>
  <pageSetup paperSize="9"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/>
  </sheetViews>
  <sheetFormatPr defaultColWidth="15.140625" defaultRowHeight="15.75" customHeight="1"/>
  <cols>
    <col min="1" max="1" width="2.85546875" customWidth="1"/>
    <col min="2" max="2" width="18.5703125" customWidth="1"/>
    <col min="3" max="3" width="42.42578125" customWidth="1"/>
    <col min="4" max="4" width="25.140625" customWidth="1"/>
    <col min="5" max="5" width="26.85546875" customWidth="1"/>
    <col min="6" max="6" width="18.7109375" customWidth="1"/>
    <col min="7" max="7" width="20.85546875" customWidth="1"/>
    <col min="8" max="8" width="19.85546875" customWidth="1"/>
    <col min="9" max="9" width="30.140625" customWidth="1"/>
    <col min="10" max="10" width="33" customWidth="1"/>
    <col min="11" max="14" width="8" customWidth="1"/>
  </cols>
  <sheetData>
    <row r="1" spans="1:14" ht="15.75" customHeight="1">
      <c r="A1" s="1"/>
      <c r="B1" s="1"/>
      <c r="C1" s="2"/>
      <c r="D1" s="4"/>
      <c r="E1" s="2"/>
      <c r="F1" s="2"/>
      <c r="G1" s="2"/>
      <c r="H1" s="4"/>
      <c r="I1" s="5"/>
      <c r="J1" s="2"/>
      <c r="K1" s="1"/>
      <c r="L1" s="1"/>
      <c r="M1" s="1"/>
      <c r="N1" s="1"/>
    </row>
    <row r="2" spans="1:14" ht="18.75" customHeight="1">
      <c r="A2" s="3"/>
      <c r="B2" s="3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3</v>
      </c>
      <c r="H2" s="6" t="s">
        <v>5</v>
      </c>
      <c r="I2" s="7" t="s">
        <v>6</v>
      </c>
      <c r="J2" s="6" t="s">
        <v>7</v>
      </c>
      <c r="K2" s="8"/>
      <c r="L2" s="8"/>
      <c r="M2" s="8"/>
      <c r="N2" s="8"/>
    </row>
    <row r="3" spans="1:14" ht="31.5" customHeight="1">
      <c r="A3" s="9">
        <v>1</v>
      </c>
      <c r="B3" s="24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3" t="s">
        <v>13</v>
      </c>
      <c r="H3" s="14" t="s">
        <v>14</v>
      </c>
      <c r="I3" s="15" t="s">
        <v>15</v>
      </c>
      <c r="J3" s="16" t="s">
        <v>16</v>
      </c>
      <c r="K3" s="17"/>
      <c r="L3" s="17"/>
      <c r="M3" s="17"/>
      <c r="N3" s="17"/>
    </row>
    <row r="4" spans="1:14" ht="31.5" customHeight="1">
      <c r="A4" s="9">
        <v>2</v>
      </c>
      <c r="B4" s="239"/>
      <c r="C4" s="10" t="s">
        <v>17</v>
      </c>
      <c r="D4" s="18" t="s">
        <v>18</v>
      </c>
      <c r="E4" s="12" t="s">
        <v>19</v>
      </c>
      <c r="F4" s="12" t="s">
        <v>20</v>
      </c>
      <c r="G4" s="13"/>
      <c r="H4" s="14" t="s">
        <v>22</v>
      </c>
      <c r="I4" s="15" t="s">
        <v>23</v>
      </c>
      <c r="J4" s="12" t="s">
        <v>24</v>
      </c>
      <c r="K4" s="17"/>
      <c r="L4" s="17"/>
      <c r="M4" s="17"/>
      <c r="N4" s="17"/>
    </row>
    <row r="5" spans="1:14" ht="31.5" customHeight="1">
      <c r="A5" s="9">
        <v>3</v>
      </c>
      <c r="B5" s="239"/>
      <c r="C5" s="19" t="s">
        <v>25</v>
      </c>
      <c r="D5" s="11" t="s">
        <v>26</v>
      </c>
      <c r="E5" s="16" t="s">
        <v>27</v>
      </c>
      <c r="F5" s="13"/>
      <c r="G5" s="13"/>
      <c r="H5" s="20" t="s">
        <v>28</v>
      </c>
      <c r="I5" s="21" t="s">
        <v>29</v>
      </c>
      <c r="J5" s="12" t="s">
        <v>30</v>
      </c>
      <c r="K5" s="17"/>
      <c r="L5" s="17"/>
      <c r="M5" s="17"/>
      <c r="N5" s="17"/>
    </row>
    <row r="6" spans="1:14" ht="15.75" customHeight="1">
      <c r="A6" s="9">
        <v>4</v>
      </c>
      <c r="B6" s="239"/>
      <c r="C6" s="22" t="str">
        <f>HYPERLINK("http://licartnagyistvan.ro/","Nagy István Művészeti Szakközépiskola")</f>
        <v>Nagy István Művészeti Szakközépiskola</v>
      </c>
      <c r="D6" s="11" t="s">
        <v>31</v>
      </c>
      <c r="E6" s="13"/>
      <c r="F6" s="13"/>
      <c r="G6" s="13"/>
      <c r="H6" s="14" t="s">
        <v>32</v>
      </c>
      <c r="I6" s="21" t="s">
        <v>33</v>
      </c>
      <c r="J6" s="23" t="s">
        <v>34</v>
      </c>
      <c r="K6" s="17"/>
      <c r="L6" s="17"/>
      <c r="M6" s="17"/>
      <c r="N6" s="17"/>
    </row>
    <row r="7" spans="1:14" ht="47.25" customHeight="1">
      <c r="A7" s="9">
        <v>5</v>
      </c>
      <c r="B7" s="239"/>
      <c r="C7" s="10" t="s">
        <v>35</v>
      </c>
      <c r="D7" s="11" t="s">
        <v>36</v>
      </c>
      <c r="E7" s="16" t="s">
        <v>37</v>
      </c>
      <c r="F7" s="13" t="s">
        <v>38</v>
      </c>
      <c r="G7" s="16" t="s">
        <v>39</v>
      </c>
      <c r="H7" s="14" t="s">
        <v>40</v>
      </c>
      <c r="I7" s="15" t="s">
        <v>41</v>
      </c>
      <c r="J7" s="16" t="s">
        <v>42</v>
      </c>
      <c r="K7" s="17"/>
      <c r="L7" s="17"/>
      <c r="M7" s="17"/>
      <c r="N7" s="17"/>
    </row>
    <row r="8" spans="1:14" ht="31.5" customHeight="1">
      <c r="A8" s="9">
        <v>6</v>
      </c>
      <c r="B8" s="239"/>
      <c r="C8" s="10" t="s">
        <v>43</v>
      </c>
      <c r="D8" s="20" t="s">
        <v>44</v>
      </c>
      <c r="E8" s="13"/>
      <c r="F8" s="24"/>
      <c r="G8" s="13"/>
      <c r="H8" s="14" t="s">
        <v>45</v>
      </c>
      <c r="I8" s="15" t="s">
        <v>46</v>
      </c>
      <c r="J8" s="13" t="s">
        <v>47</v>
      </c>
      <c r="K8" s="17"/>
      <c r="L8" s="17"/>
      <c r="M8" s="17"/>
      <c r="N8" s="17"/>
    </row>
    <row r="9" spans="1:14" ht="15.75" customHeight="1">
      <c r="A9" s="9">
        <v>7</v>
      </c>
      <c r="B9" s="241"/>
      <c r="C9" s="10" t="s">
        <v>48</v>
      </c>
      <c r="D9" s="11" t="s">
        <v>49</v>
      </c>
      <c r="E9" s="13"/>
      <c r="F9" s="12" t="s">
        <v>50</v>
      </c>
      <c r="G9" s="13"/>
      <c r="H9" s="14" t="s">
        <v>51</v>
      </c>
      <c r="I9" s="21" t="s">
        <v>52</v>
      </c>
      <c r="J9" s="13"/>
      <c r="K9" s="17"/>
      <c r="L9" s="17"/>
      <c r="M9" s="17"/>
      <c r="N9" s="17"/>
    </row>
    <row r="10" spans="1:14" ht="31.5" customHeight="1">
      <c r="A10" s="3">
        <v>8</v>
      </c>
      <c r="B10" s="25" t="s">
        <v>53</v>
      </c>
      <c r="C10" s="27" t="str">
        <f>HYPERLINK("http://www.liceul-tni-sanmartin.ro/","Tívai Nagy Imre Gimnázium")</f>
        <v>Tívai Nagy Imre Gimnázium</v>
      </c>
      <c r="D10" s="28" t="s">
        <v>55</v>
      </c>
      <c r="E10" s="29" t="s">
        <v>56</v>
      </c>
      <c r="F10" s="30" t="s">
        <v>57</v>
      </c>
      <c r="G10" s="30"/>
      <c r="H10" s="31" t="s">
        <v>58</v>
      </c>
      <c r="I10" s="33"/>
      <c r="J10" s="32" t="s">
        <v>60</v>
      </c>
      <c r="K10" s="1"/>
      <c r="L10" s="1"/>
      <c r="M10" s="1"/>
      <c r="N10" s="1"/>
    </row>
    <row r="11" spans="1:14" ht="15.75" customHeight="1">
      <c r="A11" s="3"/>
      <c r="B11" s="25" t="s">
        <v>61</v>
      </c>
      <c r="D11" s="34" t="s">
        <v>63</v>
      </c>
      <c r="E11" s="29"/>
      <c r="F11" s="30"/>
      <c r="G11" s="35"/>
      <c r="H11" s="31" t="s">
        <v>64</v>
      </c>
      <c r="I11" s="33" t="s">
        <v>65</v>
      </c>
      <c r="J11" s="32"/>
      <c r="K11" s="1"/>
      <c r="L11" s="1"/>
      <c r="M11" s="1"/>
      <c r="N11" s="1"/>
    </row>
    <row r="12" spans="1:14" ht="63" customHeight="1">
      <c r="A12" s="3">
        <v>9</v>
      </c>
      <c r="B12" s="242" t="s">
        <v>66</v>
      </c>
      <c r="C12" s="26" t="s">
        <v>67</v>
      </c>
      <c r="D12" s="31" t="s">
        <v>68</v>
      </c>
      <c r="E12" s="30"/>
      <c r="F12" s="30" t="s">
        <v>69</v>
      </c>
      <c r="G12" s="30" t="s">
        <v>70</v>
      </c>
      <c r="H12" s="36" t="s">
        <v>71</v>
      </c>
      <c r="I12" s="33" t="s">
        <v>72</v>
      </c>
      <c r="J12" s="32" t="s">
        <v>73</v>
      </c>
      <c r="K12" s="1"/>
      <c r="L12" s="1"/>
      <c r="M12" s="1"/>
      <c r="N12" s="1"/>
    </row>
    <row r="13" spans="1:14" ht="47.25" customHeight="1">
      <c r="A13" s="3">
        <v>10</v>
      </c>
      <c r="B13" s="239"/>
      <c r="C13" s="31" t="s">
        <v>74</v>
      </c>
      <c r="D13" s="31" t="s">
        <v>75</v>
      </c>
      <c r="E13" s="29" t="s">
        <v>76</v>
      </c>
      <c r="F13" s="30" t="s">
        <v>77</v>
      </c>
      <c r="G13" s="30"/>
      <c r="H13" s="36" t="s">
        <v>78</v>
      </c>
      <c r="I13" s="33" t="s">
        <v>79</v>
      </c>
      <c r="J13" s="32" t="s">
        <v>80</v>
      </c>
      <c r="K13" s="1"/>
      <c r="L13" s="1"/>
      <c r="M13" s="1"/>
      <c r="N13" s="1"/>
    </row>
    <row r="14" spans="1:14" ht="47.25" customHeight="1">
      <c r="A14" s="3">
        <v>11</v>
      </c>
      <c r="B14" s="241"/>
      <c r="C14" s="31" t="s">
        <v>81</v>
      </c>
      <c r="D14" s="31" t="s">
        <v>82</v>
      </c>
      <c r="E14" s="30"/>
      <c r="F14" s="30" t="s">
        <v>83</v>
      </c>
      <c r="G14" s="30"/>
      <c r="H14" s="37" t="s">
        <v>84</v>
      </c>
      <c r="I14" s="33"/>
      <c r="J14" s="32" t="s">
        <v>85</v>
      </c>
      <c r="K14" s="1"/>
      <c r="L14" s="1"/>
      <c r="M14" s="1"/>
      <c r="N14" s="1"/>
    </row>
    <row r="15" spans="1:14" ht="15.75" customHeight="1">
      <c r="A15" s="3">
        <v>12</v>
      </c>
      <c r="B15" s="38" t="s">
        <v>86</v>
      </c>
      <c r="C15" s="26" t="s">
        <v>88</v>
      </c>
      <c r="D15" s="31" t="s">
        <v>89</v>
      </c>
      <c r="E15" s="39"/>
      <c r="F15" s="30" t="s">
        <v>90</v>
      </c>
      <c r="G15" s="39"/>
      <c r="H15" s="36" t="s">
        <v>91</v>
      </c>
      <c r="I15" s="40" t="s">
        <v>92</v>
      </c>
      <c r="J15" s="41"/>
      <c r="K15" s="1"/>
      <c r="L15" s="1"/>
      <c r="M15" s="1"/>
      <c r="N15" s="1"/>
    </row>
    <row r="16" spans="1:14" ht="47.25" customHeight="1">
      <c r="A16" s="3">
        <v>13</v>
      </c>
      <c r="B16" s="38" t="s">
        <v>95</v>
      </c>
      <c r="C16" s="26" t="s">
        <v>96</v>
      </c>
      <c r="D16" s="34" t="s">
        <v>97</v>
      </c>
      <c r="E16" s="39"/>
      <c r="F16" s="30" t="s">
        <v>98</v>
      </c>
      <c r="G16" s="39"/>
      <c r="H16" s="42" t="s">
        <v>99</v>
      </c>
      <c r="I16" s="33" t="s">
        <v>100</v>
      </c>
      <c r="J16" s="43" t="s">
        <v>101</v>
      </c>
      <c r="K16" s="1"/>
      <c r="L16" s="1"/>
      <c r="M16" s="1"/>
      <c r="N16" s="1"/>
    </row>
    <row r="17" spans="1:14" ht="47.25" customHeight="1">
      <c r="A17" s="3">
        <v>14</v>
      </c>
      <c r="B17" s="38" t="s">
        <v>102</v>
      </c>
      <c r="C17" s="26" t="s">
        <v>103</v>
      </c>
      <c r="D17" s="31" t="s">
        <v>104</v>
      </c>
      <c r="E17" s="39"/>
      <c r="F17" s="39"/>
      <c r="G17" s="39"/>
      <c r="H17" s="44" t="s">
        <v>105</v>
      </c>
      <c r="I17" s="33" t="s">
        <v>106</v>
      </c>
      <c r="J17" s="45" t="s">
        <v>107</v>
      </c>
      <c r="K17" s="1"/>
      <c r="L17" s="1"/>
      <c r="M17" s="1"/>
      <c r="N17" s="1"/>
    </row>
    <row r="18" spans="1:14" ht="31.5" customHeight="1">
      <c r="A18" s="3">
        <v>15</v>
      </c>
      <c r="B18" s="38" t="s">
        <v>108</v>
      </c>
      <c r="C18" s="26" t="s">
        <v>109</v>
      </c>
      <c r="D18" s="46" t="s">
        <v>110</v>
      </c>
      <c r="E18" s="39"/>
      <c r="F18" s="39" t="s">
        <v>112</v>
      </c>
      <c r="G18" s="39"/>
      <c r="H18" s="47" t="s">
        <v>113</v>
      </c>
      <c r="I18" s="33" t="s">
        <v>115</v>
      </c>
      <c r="J18" s="48" t="s">
        <v>116</v>
      </c>
      <c r="K18" s="1"/>
      <c r="L18" s="1"/>
      <c r="M18" s="1"/>
      <c r="N18" s="1"/>
    </row>
    <row r="19" spans="1:14" ht="33.75" customHeight="1">
      <c r="A19" s="3">
        <v>16</v>
      </c>
      <c r="B19" s="242" t="s">
        <v>117</v>
      </c>
      <c r="C19" s="26" t="s">
        <v>118</v>
      </c>
      <c r="D19" s="46" t="s">
        <v>119</v>
      </c>
      <c r="E19" s="39"/>
      <c r="F19" s="39"/>
      <c r="G19" s="39"/>
      <c r="H19" s="47" t="s">
        <v>120</v>
      </c>
      <c r="I19" s="33" t="s">
        <v>121</v>
      </c>
      <c r="J19" s="49" t="s">
        <v>122</v>
      </c>
      <c r="K19" s="1"/>
      <c r="L19" s="1"/>
      <c r="M19" s="1"/>
      <c r="N19" s="1"/>
    </row>
    <row r="20" spans="1:14" ht="45" customHeight="1">
      <c r="A20" s="3">
        <v>17</v>
      </c>
      <c r="B20" s="239"/>
      <c r="C20" s="26" t="s">
        <v>123</v>
      </c>
      <c r="D20" s="46" t="s">
        <v>124</v>
      </c>
      <c r="E20" s="50" t="s">
        <v>125</v>
      </c>
      <c r="F20" s="39" t="s">
        <v>126</v>
      </c>
      <c r="G20" s="39"/>
      <c r="H20" s="36" t="s">
        <v>127</v>
      </c>
      <c r="I20" s="33" t="s">
        <v>128</v>
      </c>
      <c r="J20" s="45" t="s">
        <v>129</v>
      </c>
      <c r="K20" s="1"/>
      <c r="L20" s="1"/>
      <c r="M20" s="1"/>
      <c r="N20" s="1"/>
    </row>
    <row r="21" spans="1:14" ht="47.25" customHeight="1">
      <c r="A21" s="3">
        <v>18</v>
      </c>
      <c r="B21" s="239"/>
      <c r="C21" s="26" t="s">
        <v>35</v>
      </c>
      <c r="D21" s="46" t="s">
        <v>130</v>
      </c>
      <c r="E21" s="30"/>
      <c r="F21" s="30" t="s">
        <v>131</v>
      </c>
      <c r="G21" s="30"/>
      <c r="H21" s="36" t="s">
        <v>132</v>
      </c>
      <c r="I21" s="33" t="s">
        <v>133</v>
      </c>
      <c r="J21" s="51" t="s">
        <v>134</v>
      </c>
      <c r="K21" s="1"/>
      <c r="L21" s="1"/>
      <c r="M21" s="1"/>
      <c r="N21" s="1"/>
    </row>
    <row r="22" spans="1:14" ht="47.25" customHeight="1">
      <c r="A22" s="3">
        <v>19</v>
      </c>
      <c r="B22" s="239"/>
      <c r="C22" s="52" t="s">
        <v>135</v>
      </c>
      <c r="D22" s="31" t="s">
        <v>136</v>
      </c>
      <c r="E22" s="30"/>
      <c r="F22" s="53" t="s">
        <v>137</v>
      </c>
      <c r="G22" s="30"/>
      <c r="H22" s="36" t="s">
        <v>138</v>
      </c>
      <c r="I22" s="33" t="s">
        <v>139</v>
      </c>
      <c r="J22" s="51" t="s">
        <v>140</v>
      </c>
      <c r="K22" s="1"/>
      <c r="L22" s="1"/>
      <c r="M22" s="1"/>
      <c r="N22" s="1"/>
    </row>
    <row r="23" spans="1:14" ht="63" customHeight="1">
      <c r="A23" s="3">
        <v>20</v>
      </c>
      <c r="B23" s="239"/>
      <c r="C23" s="26" t="s">
        <v>141</v>
      </c>
      <c r="D23" s="34" t="s">
        <v>142</v>
      </c>
      <c r="E23" s="30"/>
      <c r="F23" s="53" t="s">
        <v>143</v>
      </c>
      <c r="G23" s="30"/>
      <c r="H23" s="36" t="s">
        <v>144</v>
      </c>
      <c r="I23" s="33" t="s">
        <v>145</v>
      </c>
      <c r="J23" s="51" t="s">
        <v>146</v>
      </c>
      <c r="K23" s="1"/>
      <c r="L23" s="1"/>
      <c r="M23" s="1"/>
      <c r="N23" s="1"/>
    </row>
    <row r="24" spans="1:14" ht="31.5" customHeight="1">
      <c r="A24" s="3">
        <v>21</v>
      </c>
      <c r="B24" s="239"/>
      <c r="C24" s="26" t="s">
        <v>147</v>
      </c>
      <c r="D24" s="34" t="s">
        <v>148</v>
      </c>
      <c r="E24" s="30"/>
      <c r="F24" s="30"/>
      <c r="G24" s="30"/>
      <c r="H24" s="36" t="s">
        <v>149</v>
      </c>
      <c r="I24" s="33" t="s">
        <v>150</v>
      </c>
      <c r="J24" s="51" t="s">
        <v>151</v>
      </c>
      <c r="K24" s="1"/>
      <c r="L24" s="1"/>
      <c r="M24" s="1"/>
      <c r="N24" s="1"/>
    </row>
    <row r="25" spans="1:14" ht="31.5" customHeight="1">
      <c r="A25" s="3">
        <v>22</v>
      </c>
      <c r="B25" s="239"/>
      <c r="C25" s="26" t="s">
        <v>152</v>
      </c>
      <c r="D25" s="54" t="s">
        <v>153</v>
      </c>
      <c r="E25" s="30"/>
      <c r="F25" s="30"/>
      <c r="G25" s="30"/>
      <c r="H25" s="36" t="s">
        <v>154</v>
      </c>
      <c r="I25" s="33" t="s">
        <v>155</v>
      </c>
      <c r="J25" s="51" t="s">
        <v>156</v>
      </c>
      <c r="K25" s="1"/>
      <c r="L25" s="1"/>
      <c r="M25" s="1"/>
      <c r="N25" s="1"/>
    </row>
    <row r="26" spans="1:14" ht="47.25" customHeight="1">
      <c r="A26" s="3">
        <v>23</v>
      </c>
      <c r="B26" s="238" t="s">
        <v>157</v>
      </c>
      <c r="C26" s="26" t="s">
        <v>158</v>
      </c>
      <c r="D26" s="30" t="s">
        <v>159</v>
      </c>
      <c r="E26" s="41"/>
      <c r="F26" s="55" t="s">
        <v>160</v>
      </c>
      <c r="G26" s="41" t="s">
        <v>161</v>
      </c>
      <c r="H26" s="46" t="s">
        <v>162</v>
      </c>
      <c r="I26" s="33" t="s">
        <v>163</v>
      </c>
      <c r="J26" s="51" t="s">
        <v>164</v>
      </c>
      <c r="K26" s="1"/>
      <c r="L26" s="1"/>
      <c r="M26" s="1"/>
      <c r="N26" s="1"/>
    </row>
    <row r="27" spans="1:14" ht="47.25" customHeight="1">
      <c r="A27" s="3">
        <v>24</v>
      </c>
      <c r="B27" s="239"/>
      <c r="C27" s="26" t="s">
        <v>165</v>
      </c>
      <c r="D27" s="31" t="s">
        <v>166</v>
      </c>
      <c r="E27" s="30"/>
      <c r="F27" s="30" t="s">
        <v>167</v>
      </c>
      <c r="G27" s="30"/>
      <c r="H27" s="36" t="s">
        <v>168</v>
      </c>
      <c r="I27" s="33" t="s">
        <v>170</v>
      </c>
      <c r="J27" s="51" t="s">
        <v>171</v>
      </c>
      <c r="K27" s="1"/>
      <c r="L27" s="1"/>
      <c r="M27" s="1"/>
      <c r="N27" s="1"/>
    </row>
    <row r="28" spans="1:14" ht="47.25" customHeight="1">
      <c r="A28" s="3">
        <v>25</v>
      </c>
      <c r="B28" s="239"/>
      <c r="C28" s="26" t="s">
        <v>172</v>
      </c>
      <c r="D28" s="31" t="s">
        <v>173</v>
      </c>
      <c r="E28" s="30"/>
      <c r="F28" s="30" t="s">
        <v>174</v>
      </c>
      <c r="G28" s="30"/>
      <c r="H28" s="36" t="s">
        <v>175</v>
      </c>
      <c r="I28" s="33" t="s">
        <v>176</v>
      </c>
      <c r="J28" s="51" t="s">
        <v>177</v>
      </c>
      <c r="K28" s="1"/>
      <c r="L28" s="1"/>
      <c r="M28" s="1"/>
      <c r="N28" s="1"/>
    </row>
    <row r="29" spans="1:14" ht="38.25" customHeight="1">
      <c r="A29" s="3">
        <v>26</v>
      </c>
      <c r="B29" s="25" t="s">
        <v>178</v>
      </c>
      <c r="C29" s="28" t="s">
        <v>179</v>
      </c>
      <c r="D29" s="31" t="s">
        <v>180</v>
      </c>
      <c r="E29" s="30"/>
      <c r="F29" s="30"/>
      <c r="G29" s="30"/>
      <c r="H29" s="36" t="s">
        <v>181</v>
      </c>
      <c r="I29" s="33"/>
      <c r="J29" s="56" t="s">
        <v>182</v>
      </c>
      <c r="K29" s="1"/>
      <c r="L29" s="1"/>
      <c r="M29" s="1"/>
      <c r="N29" s="1"/>
    </row>
    <row r="30" spans="1:14" ht="51" customHeight="1">
      <c r="A30" s="3">
        <v>27</v>
      </c>
      <c r="B30" s="25" t="s">
        <v>184</v>
      </c>
      <c r="C30" s="26" t="s">
        <v>185</v>
      </c>
      <c r="D30" s="28"/>
      <c r="E30" s="30"/>
      <c r="F30" s="53" t="s">
        <v>186</v>
      </c>
      <c r="G30" s="30"/>
      <c r="H30" s="36" t="s">
        <v>187</v>
      </c>
      <c r="I30" s="33"/>
      <c r="J30" s="57" t="s">
        <v>188</v>
      </c>
      <c r="K30" s="1"/>
      <c r="L30" s="1"/>
      <c r="M30" s="1"/>
      <c r="N30" s="1"/>
    </row>
    <row r="31" spans="1:14" ht="31.5" customHeight="1">
      <c r="A31" s="3">
        <v>28</v>
      </c>
      <c r="B31" s="25" t="s">
        <v>189</v>
      </c>
      <c r="C31" s="28" t="s">
        <v>190</v>
      </c>
      <c r="D31" s="31" t="s">
        <v>191</v>
      </c>
      <c r="E31" s="30"/>
      <c r="F31" s="30"/>
      <c r="G31" s="30"/>
      <c r="H31" s="36" t="s">
        <v>193</v>
      </c>
      <c r="I31" s="58" t="s">
        <v>194</v>
      </c>
      <c r="J31" s="59"/>
      <c r="K31" s="1"/>
      <c r="L31" s="1"/>
      <c r="M31" s="1"/>
      <c r="N31" s="1"/>
    </row>
    <row r="32" spans="1:14" ht="48" customHeight="1">
      <c r="A32" s="3">
        <v>29</v>
      </c>
      <c r="B32" s="238" t="s">
        <v>196</v>
      </c>
      <c r="C32" s="26" t="s">
        <v>197</v>
      </c>
      <c r="D32" s="34" t="s">
        <v>199</v>
      </c>
      <c r="E32" s="30"/>
      <c r="F32" s="30" t="s">
        <v>200</v>
      </c>
      <c r="G32" s="30"/>
      <c r="H32" s="36" t="s">
        <v>201</v>
      </c>
      <c r="I32" s="33" t="s">
        <v>202</v>
      </c>
      <c r="J32" s="32" t="s">
        <v>203</v>
      </c>
      <c r="K32" s="1"/>
      <c r="L32" s="1"/>
      <c r="M32" s="1"/>
      <c r="N32" s="1"/>
    </row>
    <row r="33" spans="1:14" ht="47.25" customHeight="1">
      <c r="A33" s="3">
        <v>30</v>
      </c>
      <c r="B33" s="239"/>
      <c r="C33" s="60" t="str">
        <f>HYPERLINK("http://89.120.241.2/","Berde Áron Gazdasági és Közigazgatási Szakközépiskola")</f>
        <v>Berde Áron Gazdasági és Közigazgatási Szakközépiskola</v>
      </c>
      <c r="D33" s="31" t="s">
        <v>204</v>
      </c>
      <c r="E33" s="61" t="s">
        <v>205</v>
      </c>
      <c r="F33" s="30"/>
      <c r="G33" s="30"/>
      <c r="H33" s="36" t="s">
        <v>206</v>
      </c>
      <c r="I33" s="40" t="s">
        <v>207</v>
      </c>
      <c r="J33" s="32" t="s">
        <v>208</v>
      </c>
      <c r="K33" s="1"/>
      <c r="L33" s="1"/>
      <c r="M33" s="1"/>
      <c r="N33" s="1"/>
    </row>
    <row r="34" spans="1:14" ht="47.25" customHeight="1">
      <c r="A34" s="3">
        <v>31</v>
      </c>
      <c r="B34" s="239"/>
      <c r="C34" s="26" t="s">
        <v>209</v>
      </c>
      <c r="D34" s="34" t="s">
        <v>210</v>
      </c>
      <c r="E34" s="30"/>
      <c r="F34" s="53" t="s">
        <v>211</v>
      </c>
      <c r="G34" s="30"/>
      <c r="H34" s="36" t="s">
        <v>212</v>
      </c>
      <c r="I34" s="33" t="s">
        <v>213</v>
      </c>
      <c r="J34" s="32" t="s">
        <v>214</v>
      </c>
      <c r="K34" s="1"/>
      <c r="L34" s="1"/>
      <c r="M34" s="1"/>
      <c r="N34" s="1"/>
    </row>
    <row r="35" spans="1:14" ht="23.25" customHeight="1">
      <c r="A35" s="3">
        <v>32</v>
      </c>
      <c r="B35" s="239"/>
      <c r="C35" s="30" t="s">
        <v>215</v>
      </c>
      <c r="D35" s="34" t="s">
        <v>216</v>
      </c>
      <c r="E35" s="53" t="s">
        <v>217</v>
      </c>
      <c r="F35" s="30"/>
      <c r="G35" s="30"/>
      <c r="H35" s="62" t="s">
        <v>218</v>
      </c>
      <c r="I35" s="63"/>
      <c r="J35" s="64" t="s">
        <v>219</v>
      </c>
      <c r="K35" s="1"/>
      <c r="L35" s="1"/>
      <c r="M35" s="1"/>
      <c r="N35" s="1"/>
    </row>
    <row r="36" spans="1:14" ht="31.5" customHeight="1">
      <c r="A36" s="3">
        <v>33</v>
      </c>
      <c r="B36" s="239"/>
      <c r="C36" s="26" t="s">
        <v>220</v>
      </c>
      <c r="D36" s="34" t="s">
        <v>221</v>
      </c>
      <c r="E36" s="30"/>
      <c r="F36" s="30"/>
      <c r="G36" s="30"/>
      <c r="H36" s="36" t="s">
        <v>222</v>
      </c>
      <c r="I36" s="33" t="s">
        <v>223</v>
      </c>
      <c r="J36" s="32" t="s">
        <v>224</v>
      </c>
      <c r="K36" s="1"/>
      <c r="L36" s="1"/>
      <c r="M36" s="1"/>
      <c r="N36" s="1"/>
    </row>
    <row r="37" spans="1:14" ht="31.5" customHeight="1">
      <c r="A37" s="3">
        <v>34</v>
      </c>
      <c r="B37" s="239"/>
      <c r="C37" s="26" t="s">
        <v>225</v>
      </c>
      <c r="D37" s="31" t="s">
        <v>226</v>
      </c>
      <c r="E37" s="29" t="s">
        <v>227</v>
      </c>
      <c r="F37" s="30" t="s">
        <v>228</v>
      </c>
      <c r="G37" s="30"/>
      <c r="H37" s="36" t="s">
        <v>229</v>
      </c>
      <c r="I37" s="63"/>
      <c r="J37" s="32" t="s">
        <v>230</v>
      </c>
      <c r="K37" s="1"/>
      <c r="L37" s="1"/>
      <c r="M37" s="1"/>
      <c r="N37" s="1"/>
    </row>
    <row r="38" spans="1:14" ht="49.5" customHeight="1">
      <c r="A38" s="3">
        <v>35</v>
      </c>
      <c r="B38" s="239"/>
      <c r="C38" s="26" t="s">
        <v>231</v>
      </c>
      <c r="D38" s="31" t="s">
        <v>232</v>
      </c>
      <c r="E38" s="30"/>
      <c r="F38" s="30"/>
      <c r="G38" s="30"/>
      <c r="H38" s="36" t="s">
        <v>233</v>
      </c>
      <c r="I38" s="40" t="s">
        <v>234</v>
      </c>
      <c r="J38" s="65" t="s">
        <v>235</v>
      </c>
      <c r="K38" s="1"/>
      <c r="L38" s="1"/>
      <c r="M38" s="1"/>
      <c r="N38" s="1"/>
    </row>
    <row r="39" spans="1:14" ht="31.5" customHeight="1">
      <c r="A39" s="3">
        <v>36</v>
      </c>
      <c r="B39" s="238" t="s">
        <v>236</v>
      </c>
      <c r="C39" s="26" t="s">
        <v>237</v>
      </c>
      <c r="D39" s="31" t="s">
        <v>238</v>
      </c>
      <c r="E39" s="32" t="s">
        <v>239</v>
      </c>
      <c r="F39" s="30"/>
      <c r="G39" s="30"/>
      <c r="H39" s="36" t="s">
        <v>240</v>
      </c>
      <c r="I39" s="66" t="s">
        <v>241</v>
      </c>
      <c r="J39" s="32" t="s">
        <v>242</v>
      </c>
      <c r="K39" s="67" t="s">
        <v>243</v>
      </c>
      <c r="L39" s="1"/>
      <c r="M39" s="1"/>
      <c r="N39" s="1"/>
    </row>
    <row r="40" spans="1:14" ht="47.25" customHeight="1">
      <c r="A40" s="3">
        <v>37</v>
      </c>
      <c r="B40" s="239"/>
      <c r="C40" s="26" t="s">
        <v>231</v>
      </c>
      <c r="D40" s="31" t="s">
        <v>245</v>
      </c>
      <c r="E40" s="30"/>
      <c r="F40" s="30"/>
      <c r="G40" s="30"/>
      <c r="H40" s="36" t="s">
        <v>246</v>
      </c>
      <c r="I40" s="33" t="s">
        <v>247</v>
      </c>
      <c r="J40" s="32" t="s">
        <v>248</v>
      </c>
      <c r="K40" s="1"/>
      <c r="L40" s="1"/>
      <c r="M40" s="1"/>
      <c r="N40" s="1"/>
    </row>
    <row r="41" spans="1:14" ht="31.5" customHeight="1">
      <c r="A41" s="3">
        <v>38</v>
      </c>
      <c r="B41" s="239"/>
      <c r="C41" s="26" t="s">
        <v>249</v>
      </c>
      <c r="D41" s="36" t="s">
        <v>250</v>
      </c>
      <c r="E41" s="32"/>
      <c r="F41" s="32" t="s">
        <v>251</v>
      </c>
      <c r="G41" s="32"/>
      <c r="H41" s="68" t="s">
        <v>252</v>
      </c>
      <c r="I41" s="33" t="s">
        <v>253</v>
      </c>
      <c r="J41" s="32" t="s">
        <v>254</v>
      </c>
      <c r="K41" s="67" t="s">
        <v>243</v>
      </c>
      <c r="L41" s="1"/>
      <c r="M41" s="1"/>
      <c r="N41" s="1"/>
    </row>
    <row r="42" spans="1:14" ht="31.5" customHeight="1">
      <c r="A42" s="3">
        <v>39</v>
      </c>
      <c r="B42" s="239"/>
      <c r="C42" s="26" t="s">
        <v>255</v>
      </c>
      <c r="D42" s="36" t="s">
        <v>256</v>
      </c>
      <c r="E42" s="32"/>
      <c r="F42" s="69" t="s">
        <v>257</v>
      </c>
      <c r="G42" s="32"/>
      <c r="H42" s="36" t="s">
        <v>260</v>
      </c>
      <c r="I42" s="33" t="s">
        <v>261</v>
      </c>
      <c r="J42" s="32" t="s">
        <v>262</v>
      </c>
      <c r="K42" s="1"/>
      <c r="L42" s="1"/>
      <c r="M42" s="1"/>
      <c r="N42" s="1"/>
    </row>
    <row r="43" spans="1:14" ht="47.25" customHeight="1">
      <c r="A43" s="3">
        <v>40</v>
      </c>
      <c r="B43" s="239"/>
      <c r="C43" s="26" t="s">
        <v>263</v>
      </c>
      <c r="D43" s="31" t="s">
        <v>264</v>
      </c>
      <c r="E43" s="30"/>
      <c r="F43" s="30"/>
      <c r="G43" s="30"/>
      <c r="H43" s="36" t="s">
        <v>265</v>
      </c>
      <c r="I43" s="33" t="s">
        <v>266</v>
      </c>
      <c r="J43" s="32" t="s">
        <v>267</v>
      </c>
      <c r="K43" s="1"/>
      <c r="L43" s="1"/>
      <c r="M43" s="1"/>
      <c r="N43" s="1"/>
    </row>
    <row r="44" spans="1:14" ht="31.5" customHeight="1">
      <c r="A44" s="3">
        <v>41</v>
      </c>
      <c r="B44" s="25" t="s">
        <v>268</v>
      </c>
      <c r="C44" s="30" t="s">
        <v>269</v>
      </c>
      <c r="D44" s="34" t="s">
        <v>270</v>
      </c>
      <c r="E44" s="70" t="s">
        <v>271</v>
      </c>
      <c r="F44" s="30"/>
      <c r="G44" s="30"/>
      <c r="H44" s="44" t="s">
        <v>273</v>
      </c>
      <c r="I44" s="71" t="s">
        <v>274</v>
      </c>
      <c r="J44" s="32" t="s">
        <v>276</v>
      </c>
      <c r="K44" s="1"/>
      <c r="L44" s="1"/>
      <c r="M44" s="1"/>
      <c r="N44" s="1"/>
    </row>
    <row r="45" spans="1:14" ht="31.5" customHeight="1">
      <c r="A45" s="3">
        <v>42</v>
      </c>
      <c r="B45" s="25" t="s">
        <v>277</v>
      </c>
      <c r="C45" s="27" t="str">
        <f>HYPERLINK("http://szenterzsebet.ro/","Árpádházi Szent Erzsébet Római Katólikus G.")</f>
        <v>Árpádházi Szent Erzsébet Római Katólikus G.</v>
      </c>
      <c r="D45" s="31" t="s">
        <v>278</v>
      </c>
      <c r="E45" s="30"/>
      <c r="F45" s="30"/>
      <c r="G45" s="30"/>
      <c r="H45" s="36" t="s">
        <v>279</v>
      </c>
      <c r="I45" s="72" t="s">
        <v>280</v>
      </c>
      <c r="J45" s="32" t="s">
        <v>281</v>
      </c>
      <c r="K45" s="1"/>
      <c r="L45" s="1"/>
      <c r="M45" s="1"/>
      <c r="N45" s="1"/>
    </row>
    <row r="46" spans="1:14" ht="47.25" customHeight="1">
      <c r="A46" s="3">
        <v>43</v>
      </c>
      <c r="B46" s="25" t="s">
        <v>282</v>
      </c>
      <c r="C46" s="26" t="s">
        <v>283</v>
      </c>
      <c r="D46" s="31" t="s">
        <v>284</v>
      </c>
      <c r="E46" s="30"/>
      <c r="F46" s="32" t="s">
        <v>285</v>
      </c>
      <c r="G46" s="30"/>
      <c r="H46" s="36" t="s">
        <v>286</v>
      </c>
      <c r="I46" s="73" t="s">
        <v>287</v>
      </c>
      <c r="J46" s="32" t="s">
        <v>288</v>
      </c>
      <c r="K46" s="1"/>
      <c r="L46" s="1"/>
      <c r="M46" s="1"/>
      <c r="N46" s="1"/>
    </row>
    <row r="47" spans="1:14" ht="18" customHeight="1">
      <c r="A47" s="3">
        <v>44</v>
      </c>
      <c r="B47" s="74" t="s">
        <v>289</v>
      </c>
      <c r="C47" s="30"/>
      <c r="D47" s="31"/>
      <c r="E47" s="30"/>
      <c r="F47" s="30"/>
      <c r="G47" s="30"/>
      <c r="H47" s="75"/>
      <c r="I47" s="63"/>
      <c r="J47" s="32"/>
      <c r="K47" s="1"/>
      <c r="L47" s="1"/>
      <c r="M47" s="1"/>
      <c r="N47" s="1"/>
    </row>
    <row r="48" spans="1:14" ht="18" customHeight="1">
      <c r="A48" s="3">
        <v>45</v>
      </c>
      <c r="B48" s="74" t="s">
        <v>292</v>
      </c>
      <c r="C48" s="76" t="str">
        <f>HYPERLINK("http://www.domokoskazmer.ro/","Domokos Kázmér Iskolacsoport")</f>
        <v>Domokos Kázmér Iskolacsoport</v>
      </c>
      <c r="D48" s="31"/>
      <c r="E48" s="30"/>
      <c r="F48" s="53" t="s">
        <v>293</v>
      </c>
      <c r="G48" s="30"/>
      <c r="H48" s="77" t="s">
        <v>294</v>
      </c>
      <c r="I48" s="78" t="s">
        <v>295</v>
      </c>
      <c r="J48" s="64" t="s">
        <v>296</v>
      </c>
      <c r="K48" s="1"/>
      <c r="L48" s="1"/>
      <c r="M48" s="1"/>
      <c r="N48" s="1"/>
    </row>
    <row r="49" spans="1:14" ht="24.75" customHeight="1">
      <c r="A49" s="3">
        <v>46</v>
      </c>
      <c r="B49" s="74" t="s">
        <v>297</v>
      </c>
      <c r="C49" s="30"/>
      <c r="D49" s="31"/>
      <c r="E49" s="30"/>
      <c r="F49" s="30"/>
      <c r="G49" s="30"/>
      <c r="H49" s="31"/>
      <c r="I49" s="63"/>
      <c r="J49" s="32"/>
      <c r="K49" s="1"/>
      <c r="L49" s="1"/>
      <c r="M49" s="1"/>
      <c r="N49" s="1"/>
    </row>
    <row r="50" spans="1:14" ht="21.75" customHeight="1">
      <c r="A50" s="3">
        <v>47</v>
      </c>
      <c r="B50" s="74" t="s">
        <v>298</v>
      </c>
      <c r="C50" s="30"/>
      <c r="D50" s="31"/>
      <c r="E50" s="30"/>
      <c r="F50" s="30"/>
      <c r="G50" s="30"/>
      <c r="H50" s="31"/>
      <c r="I50" s="63"/>
      <c r="J50" s="32"/>
      <c r="K50" s="1"/>
      <c r="L50" s="1"/>
      <c r="M50" s="1"/>
      <c r="N50" s="1"/>
    </row>
    <row r="51" spans="1:14" ht="31.5" customHeight="1">
      <c r="A51" s="3">
        <v>48</v>
      </c>
      <c r="B51" s="25" t="s">
        <v>299</v>
      </c>
      <c r="C51" s="26" t="s">
        <v>300</v>
      </c>
      <c r="D51" s="31" t="s">
        <v>301</v>
      </c>
      <c r="E51" s="79" t="s">
        <v>302</v>
      </c>
      <c r="F51" s="32" t="s">
        <v>303</v>
      </c>
      <c r="G51" s="30"/>
      <c r="H51" s="36" t="s">
        <v>304</v>
      </c>
      <c r="I51" s="79" t="s">
        <v>305</v>
      </c>
      <c r="J51" s="32" t="s">
        <v>306</v>
      </c>
      <c r="K51" s="1"/>
      <c r="L51" s="1"/>
      <c r="M51" s="1"/>
      <c r="N51" s="1"/>
    </row>
    <row r="52" spans="1:14" ht="47.25" customHeight="1">
      <c r="A52" s="3">
        <v>49</v>
      </c>
      <c r="B52" s="25" t="s">
        <v>307</v>
      </c>
      <c r="C52" s="26" t="s">
        <v>308</v>
      </c>
      <c r="D52" s="31" t="s">
        <v>309</v>
      </c>
      <c r="E52" s="53" t="s">
        <v>310</v>
      </c>
      <c r="F52" s="30"/>
      <c r="G52" s="30"/>
      <c r="H52" s="31" t="s">
        <v>311</v>
      </c>
      <c r="I52" s="63" t="s">
        <v>312</v>
      </c>
      <c r="J52" s="32" t="s">
        <v>313</v>
      </c>
      <c r="K52" s="1"/>
      <c r="L52" s="1"/>
      <c r="M52" s="1"/>
      <c r="N52" s="1"/>
    </row>
    <row r="53" spans="1:14" ht="15.75" customHeight="1">
      <c r="A53" s="75"/>
      <c r="B53" s="75"/>
      <c r="C53" s="31"/>
      <c r="D53" s="31"/>
      <c r="E53" s="30"/>
      <c r="F53" s="30"/>
      <c r="G53" s="30"/>
      <c r="H53" s="31"/>
      <c r="I53" s="63"/>
      <c r="J53" s="80"/>
      <c r="K53" s="1"/>
      <c r="L53" s="1"/>
      <c r="M53" s="1"/>
      <c r="N53" s="1"/>
    </row>
    <row r="54" spans="1:14" ht="15.75" customHeight="1">
      <c r="A54" s="75"/>
      <c r="B54" s="75"/>
      <c r="C54" s="30"/>
      <c r="D54" s="31"/>
      <c r="E54" s="30"/>
      <c r="F54" s="30"/>
      <c r="G54" s="30"/>
      <c r="H54" s="31"/>
      <c r="I54" s="63"/>
      <c r="J54" s="80"/>
      <c r="K54" s="1"/>
      <c r="L54" s="1"/>
      <c r="M54" s="1"/>
      <c r="N54" s="1"/>
    </row>
  </sheetData>
  <mergeCells count="6">
    <mergeCell ref="B39:B43"/>
    <mergeCell ref="B26:B28"/>
    <mergeCell ref="B3:B9"/>
    <mergeCell ref="B12:B14"/>
    <mergeCell ref="B19:B25"/>
    <mergeCell ref="B32:B38"/>
  </mergeCells>
  <hyperlinks>
    <hyperlink ref="C3" r:id="rId1"/>
    <hyperlink ref="I3" r:id="rId2"/>
    <hyperlink ref="C4" r:id="rId3"/>
    <hyperlink ref="I4" r:id="rId4"/>
    <hyperlink ref="C6" r:id="rId5" display="http://licartnagyistvan.ro/"/>
    <hyperlink ref="C7" r:id="rId6"/>
    <hyperlink ref="I7" r:id="rId7"/>
    <hyperlink ref="C8" r:id="rId8"/>
    <hyperlink ref="C9" r:id="rId9"/>
    <hyperlink ref="C10" r:id="rId10" display="http://www.liceul-tni-sanmartin.ro/"/>
    <hyperlink ref="E10" r:id="rId11"/>
    <hyperlink ref="I11" r:id="rId12"/>
    <hyperlink ref="C12" r:id="rId13"/>
    <hyperlink ref="I12" r:id="rId14"/>
    <hyperlink ref="E13" r:id="rId15"/>
    <hyperlink ref="I13" r:id="rId16"/>
    <hyperlink ref="C15" r:id="rId17"/>
    <hyperlink ref="C16" r:id="rId18"/>
    <hyperlink ref="C17" r:id="rId19"/>
    <hyperlink ref="I17" r:id="rId20"/>
    <hyperlink ref="I18" r:id="rId21"/>
    <hyperlink ref="C19" r:id="rId22"/>
    <hyperlink ref="I19" r:id="rId23"/>
    <hyperlink ref="C20" r:id="rId24"/>
    <hyperlink ref="I20" r:id="rId25"/>
    <hyperlink ref="C21" r:id="rId26"/>
    <hyperlink ref="I21" r:id="rId27"/>
    <hyperlink ref="C22" r:id="rId28"/>
    <hyperlink ref="I22" r:id="rId29"/>
    <hyperlink ref="C23" r:id="rId30"/>
    <hyperlink ref="I23" r:id="rId31"/>
    <hyperlink ref="C24" r:id="rId32"/>
    <hyperlink ref="C25" r:id="rId33"/>
    <hyperlink ref="I25" r:id="rId34"/>
    <hyperlink ref="C26" r:id="rId35"/>
    <hyperlink ref="I26" r:id="rId36"/>
    <hyperlink ref="C27" r:id="rId37"/>
    <hyperlink ref="I27" r:id="rId38"/>
    <hyperlink ref="C28" r:id="rId39"/>
    <hyperlink ref="I28" r:id="rId40"/>
    <hyperlink ref="C30" r:id="rId41"/>
    <hyperlink ref="C32" r:id="rId42"/>
    <hyperlink ref="C33" r:id="rId43" display="http://89.120.241.2/"/>
    <hyperlink ref="E33" r:id="rId44"/>
    <hyperlink ref="C34" r:id="rId45"/>
    <hyperlink ref="C36" r:id="rId46"/>
    <hyperlink ref="I36" r:id="rId47"/>
    <hyperlink ref="C37" r:id="rId48"/>
    <hyperlink ref="E37" r:id="rId49"/>
    <hyperlink ref="C38" r:id="rId50"/>
    <hyperlink ref="C39" r:id="rId51"/>
    <hyperlink ref="C40" r:id="rId52"/>
    <hyperlink ref="I40" r:id="rId53"/>
    <hyperlink ref="C41" r:id="rId54"/>
    <hyperlink ref="C42" r:id="rId55"/>
    <hyperlink ref="I42" r:id="rId56"/>
    <hyperlink ref="C43" r:id="rId57"/>
    <hyperlink ref="C45" r:id="rId58" display="http://szenterzsebet.ro/"/>
    <hyperlink ref="I45" r:id="rId59"/>
    <hyperlink ref="C46" r:id="rId60"/>
    <hyperlink ref="C48" r:id="rId61" display="http://www.domokoskazmer.ro/"/>
    <hyperlink ref="C51" r:id="rId62"/>
    <hyperlink ref="C52" r:id="rId6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5.140625" defaultRowHeight="15.75" customHeight="1"/>
  <cols>
    <col min="1" max="6" width="7.5703125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16-17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solyom istvan</cp:lastModifiedBy>
  <dcterms:modified xsi:type="dcterms:W3CDTF">2016-12-14T11:07:52Z</dcterms:modified>
</cp:coreProperties>
</file>