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0 2024_2025\Orarend\"/>
    </mc:Choice>
  </mc:AlternateContent>
  <bookViews>
    <workbookView xWindow="0" yWindow="0" windowWidth="28800" windowHeight="12330"/>
  </bookViews>
  <sheets>
    <sheet name="Sheet1" sheetId="1" r:id="rId1"/>
  </sheets>
  <externalReferences>
    <externalReference r:id="rId2"/>
  </externalReferences>
  <definedNames>
    <definedName name="Heti_óraszám">[1]Beoszt!$B$3:$B$31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1" l="1"/>
  <c r="I48" i="1" s="1"/>
  <c r="H47" i="1"/>
  <c r="H48" i="1" s="1"/>
  <c r="G47" i="1"/>
  <c r="G48" i="1" s="1"/>
  <c r="F47" i="1"/>
  <c r="F48" i="1" s="1"/>
  <c r="E47" i="1"/>
  <c r="J47" i="1" s="1"/>
  <c r="I46" i="1"/>
  <c r="I49" i="1" s="1"/>
  <c r="H46" i="1"/>
  <c r="H49" i="1" s="1"/>
  <c r="G46" i="1"/>
  <c r="G49" i="1" s="1"/>
  <c r="F46" i="1"/>
  <c r="F49" i="1" s="1"/>
  <c r="E46" i="1"/>
  <c r="J46" i="1" s="1"/>
  <c r="K44" i="1" s="1"/>
  <c r="K41" i="1" s="1"/>
  <c r="G34" i="1"/>
  <c r="E49" i="1" l="1"/>
  <c r="I34" i="1"/>
  <c r="E48" i="1"/>
  <c r="I35" i="1" l="1"/>
  <c r="G35" i="1"/>
  <c r="D50" i="1" s="1"/>
</calcChain>
</file>

<file path=xl/sharedStrings.xml><?xml version="1.0" encoding="utf-8"?>
<sst xmlns="http://schemas.openxmlformats.org/spreadsheetml/2006/main" count="101" uniqueCount="77">
  <si>
    <t xml:space="preserve">Az órarend készítése egy komplex optimalizálási feladat. Minden igényt megpróbál kielégíteni az adott korlátok között. A következő szabályokat próbálja betartani:
- a lyukas órákat egyenletesen ossza el a program, hetente maximum 4 lyukas órája lehet minden oktatónak
- egy tanár maximum 8 órát tarthat egy nap, de ezt is 2 órás szünettel
- a diákoknak egy nap nem lehet 8 kötelező oktatási óránál több (fakultatív órák nem számítódnak)
</t>
  </si>
  <si>
    <t xml:space="preserve">Minden speciális igényt a tanszéki kollégák és az oktatás minőségének rovására lehet betartani. Az órákat nem az órarend szerkesztők helyezik el, hanem az órarend optimalizáló program, a SCI TIMETABLE!  </t>
  </si>
  <si>
    <t xml:space="preserve"> Az órarendszerkesztés dékáni hivatal által leosztott feladat és nem minősül extra bérezésre!!!</t>
  </si>
  <si>
    <t xml:space="preserve">Az órarendet a Dékáni Hivatal érvényesíti közreműköve az órarend szerkesztő csapattal. </t>
  </si>
  <si>
    <r>
      <t xml:space="preserve">Az órarendkészítő bizottság tagjai a </t>
    </r>
    <r>
      <rPr>
        <b/>
        <sz val="12"/>
        <color indexed="8"/>
        <rFont val="Times New Roman"/>
        <family val="1"/>
      </rPr>
      <t>tanszékvezetők</t>
    </r>
    <r>
      <rPr>
        <sz val="12"/>
        <color indexed="8"/>
        <rFont val="Times New Roman"/>
        <family val="1"/>
      </rPr>
      <t xml:space="preserve"> és: </t>
    </r>
  </si>
  <si>
    <r>
      <t xml:space="preserve">Tanár képző intézet </t>
    </r>
    <r>
      <rPr>
        <b/>
        <sz val="12"/>
        <color indexed="8"/>
        <rFont val="Times New Roman"/>
        <family val="1"/>
      </rPr>
      <t>Harangus  Katalin</t>
    </r>
  </si>
  <si>
    <r>
      <t xml:space="preserve">Alkalmazott Nyelvészeti Tanszék: </t>
    </r>
    <r>
      <rPr>
        <b/>
        <sz val="12"/>
        <color indexed="8"/>
        <rFont val="Times New Roman"/>
        <family val="1"/>
      </rPr>
      <t>Kovács Gabriella</t>
    </r>
  </si>
  <si>
    <r>
      <t>Alkalmazott Társadalomtudományok Tanszék:</t>
    </r>
    <r>
      <rPr>
        <b/>
        <sz val="12"/>
        <color indexed="8"/>
        <rFont val="Times New Roman"/>
        <family val="1"/>
      </rPr>
      <t xml:space="preserve"> Zsigmond István</t>
    </r>
  </si>
  <si>
    <r>
      <t xml:space="preserve">Gépészmérnöki Tanszék: </t>
    </r>
    <r>
      <rPr>
        <b/>
        <sz val="12"/>
        <color indexed="8"/>
        <rFont val="Times New Roman"/>
        <family val="1"/>
      </rPr>
      <t>Gergely Attila Levente</t>
    </r>
  </si>
  <si>
    <r>
      <t>Kertészmérnöki Tanszék:</t>
    </r>
    <r>
      <rPr>
        <b/>
        <sz val="12"/>
        <color indexed="8"/>
        <rFont val="Times New Roman"/>
        <family val="1"/>
      </rPr>
      <t xml:space="preserve"> Bálint János</t>
    </r>
  </si>
  <si>
    <r>
      <t xml:space="preserve">Matematika-Informatika Tanszék: </t>
    </r>
    <r>
      <rPr>
        <b/>
        <sz val="12"/>
        <color indexed="8"/>
        <rFont val="Times New Roman"/>
        <family val="1"/>
      </rPr>
      <t>Osztián Erika</t>
    </r>
  </si>
  <si>
    <r>
      <t xml:space="preserve">Mesteri: </t>
    </r>
    <r>
      <rPr>
        <b/>
        <sz val="12"/>
        <color indexed="8"/>
        <rFont val="Times New Roman"/>
        <family val="1"/>
      </rPr>
      <t>Brassai Tihamér</t>
    </r>
    <r>
      <rPr>
        <sz val="12"/>
        <color indexed="8"/>
        <rFont val="Times New Roman"/>
        <family val="1"/>
      </rPr>
      <t xml:space="preserve">-SZIR, </t>
    </r>
    <r>
      <rPr>
        <b/>
        <sz val="12"/>
        <color indexed="8"/>
        <rFont val="Times New Roman"/>
        <family val="1"/>
      </rPr>
      <t>Kupán Páll</t>
    </r>
    <r>
      <rPr>
        <sz val="12"/>
        <color indexed="8"/>
        <rFont val="Times New Roman"/>
        <family val="1"/>
      </rPr>
      <t xml:space="preserve">-SZF, </t>
    </r>
    <r>
      <rPr>
        <b/>
        <sz val="12"/>
        <color indexed="8"/>
        <rFont val="Times New Roman"/>
        <family val="1"/>
      </rPr>
      <t>Gergely Attila</t>
    </r>
    <r>
      <rPr>
        <sz val="12"/>
        <color indexed="8"/>
        <rFont val="Times New Roman"/>
        <family val="1"/>
      </rPr>
      <t>-FMR,</t>
    </r>
    <r>
      <rPr>
        <b/>
        <sz val="12"/>
        <color indexed="8"/>
        <rFont val="Times New Roman"/>
        <family val="1"/>
      </rPr>
      <t xml:space="preserve"> Bálint János</t>
    </r>
    <r>
      <rPr>
        <sz val="12"/>
        <color indexed="8"/>
        <rFont val="Times New Roman"/>
        <family val="1"/>
      </rPr>
      <t>-NÓV</t>
    </r>
  </si>
  <si>
    <r>
      <t xml:space="preserve">Agrármérnöki: </t>
    </r>
    <r>
      <rPr>
        <b/>
        <sz val="12"/>
        <color indexed="8"/>
        <rFont val="Times New Roman"/>
        <family val="1"/>
      </rPr>
      <t>Nyárádi Imre-István</t>
    </r>
  </si>
  <si>
    <t>A Kari Tanács határozatában megfogalmazott szabályok:</t>
  </si>
  <si>
    <t xml:space="preserve"> - Minden oktatási tevékenység 2 fizikai órás modulból áll.(esetleg 4, de nem 3).</t>
  </si>
  <si>
    <t xml:space="preserve"> - A délelőtti tanórák egész órában kezdődnek (8,10), délután pedig egész óra harminc perckor kezdődnek(12.30,14.30,16.30,18.30)</t>
  </si>
  <si>
    <t xml:space="preserve"> - Főállású oktató napi 10 óránál többet nem köteles az egyetemen tartózkodni, oktatni</t>
  </si>
  <si>
    <t xml:space="preserve"> - A fakultatív és a tornaórákat délutánra kell beosztani (14.30-20.20 között)</t>
  </si>
  <si>
    <t xml:space="preserve"> - Az oktatók nem tarthatnak egy tömbben 6 óránál többet</t>
  </si>
  <si>
    <t xml:space="preserve"> - Minden főállású oktató minimum három napot kell az egyetemen tartózkodjon </t>
  </si>
  <si>
    <t xml:space="preserve"> - Főállású oktató csak tanszékvezetői és dékáni jóváhagyással jelölhet be olyan napot melyen egy órája se legyen.</t>
  </si>
  <si>
    <t xml:space="preserve"> - Az alábbi táblázatban azokat az időpontokat kell megjelölni, amelyeken semmiképpen sem szeretne órát, a "NEM" (nagybetűkkel) szó beírásával. A fennmardó időpontok feltétel nélkül beoszthatók. Abban az esetben, ha egy bizonyos időpont kérdőjellel van megjelölve, annak beosztására csak akkor kerül sor, ha az órarend elkészítése másként nem lehetséges.</t>
  </si>
  <si>
    <t xml:space="preserve"> - Az egyetemi tevékenységet, szenátusi-, kari-, tanszékgyűlések, vagy Sepsiszentgyörgyön, Kolozsváron, Csíkszeredában tartandó órák napjait a legördülő menüből a "EGYETEMI" rövidítés kiválasztásával kell megjelölni (ezekre az órákra/napokra az órarendkészítő nem tervez marosvásárhelyi órákat). Ha egy bizonyos napon az egyetemi feladatok miatt nem tud, Marosvásárhelyen órát tartani akkor AZ EGÉSZ NAPOT KELL MEGJELÖLNI, "EGYETEMI" rövidíttessél. A MESTERI ÓRÁKAT szinten "EGYETEMI" rövidítéssel jelöljük.</t>
  </si>
  <si>
    <r>
      <t xml:space="preserve"> - </t>
    </r>
    <r>
      <rPr>
        <b/>
        <sz val="12"/>
        <color indexed="8"/>
        <rFont val="Times New Roman"/>
        <family val="1"/>
      </rPr>
      <t>KEDDEN 12.30-14.30</t>
    </r>
    <r>
      <rPr>
        <sz val="12"/>
        <color indexed="8"/>
        <rFont val="Times New Roman"/>
        <family val="1"/>
      </rPr>
      <t xml:space="preserve"> RENDEZVÉNYEK IDŐPONTJA. AZ INFORMATIKA, SZÁMTECH, AUTOMATIZÁLÁS, TÁVKÖZLÉS, GÉPÉSZ, MECHATRONIKA SZAKOKNAK NEM LEHET ÓRÁT BEVEZETNI AZ ÓRARENDBE!!!</t>
    </r>
  </si>
  <si>
    <r>
      <t xml:space="preserve"> - </t>
    </r>
    <r>
      <rPr>
        <b/>
        <sz val="12"/>
        <color indexed="8"/>
        <rFont val="Times New Roman"/>
        <family val="1"/>
      </rPr>
      <t>A tanszéki gyűlések időpontját a tanszék saját igénye szerint határozza meg, szinten EGYETEMI röviditéssel jelöljük. Minden oktató jelölje be a saját személyi lapján.</t>
    </r>
  </si>
  <si>
    <t>Adja meg a heti (fizikai) óráinak számát (Mesteri_Sepsi_Csik_Kolozsvári órákat is  számolva)</t>
  </si>
  <si>
    <t>Az órák beosztására feltétel nélkül fordítható minimális idő (fizikai óra)</t>
  </si>
  <si>
    <t>Letiltott, vagy feltételesen (kérdőjellel) beosztható órák maximális száma</t>
  </si>
  <si>
    <t>Letiltott (NEM-mel jelölt)cellák maximális száma</t>
  </si>
  <si>
    <t>NEM-mel, vagy kérdőjellel jelölt cellák maximális száma</t>
  </si>
  <si>
    <t>Az órát ténylegesen megtartó tanár adatai:</t>
  </si>
  <si>
    <t xml:space="preserve">Név: </t>
  </si>
  <si>
    <t>Név Keresztnév</t>
  </si>
  <si>
    <t>Megkötések  - A beosztás akkor helyes, ha minden mező zöld háttérrel jelenik meg!</t>
  </si>
  <si>
    <t>Tud. fokozat:</t>
  </si>
  <si>
    <t>Dr.</t>
  </si>
  <si>
    <t>Hétfő</t>
  </si>
  <si>
    <t>Kedd</t>
  </si>
  <si>
    <t>Szerda</t>
  </si>
  <si>
    <t>Csütörtök</t>
  </si>
  <si>
    <t>Péntek</t>
  </si>
  <si>
    <t xml:space="preserve">Beosztás: </t>
  </si>
  <si>
    <t>adjunktus</t>
  </si>
  <si>
    <t>8.00-9.50</t>
  </si>
  <si>
    <t>NEM</t>
  </si>
  <si>
    <t xml:space="preserve">Fakultás: </t>
  </si>
  <si>
    <t>MHK</t>
  </si>
  <si>
    <t>10.00-11.50</t>
  </si>
  <si>
    <t>EGYETEMI</t>
  </si>
  <si>
    <t xml:space="preserve">Tanszék: </t>
  </si>
  <si>
    <t>12.30-14.20</t>
  </si>
  <si>
    <t>Rendezvények</t>
  </si>
  <si>
    <t>Beosztható idő:</t>
  </si>
  <si>
    <t>óra</t>
  </si>
  <si>
    <t xml:space="preserve">Főállású: </t>
  </si>
  <si>
    <t>IGEN</t>
  </si>
  <si>
    <t>14.30-16.20</t>
  </si>
  <si>
    <t>?</t>
  </si>
  <si>
    <t xml:space="preserve">Mobil: </t>
  </si>
  <si>
    <t>16.30-18.20</t>
  </si>
  <si>
    <t>e-mail</t>
  </si>
  <si>
    <t>kovagabi@yahoo.com</t>
  </si>
  <si>
    <t>18.30-20.20</t>
  </si>
  <si>
    <t>Összes megkötés:</t>
  </si>
  <si>
    <t>Kérdőjellel jelölt cellák száma</t>
  </si>
  <si>
    <t>NEM-mel letiltott cellák száma</t>
  </si>
  <si>
    <t>Korlátok átlépésének részletes indoklása:</t>
  </si>
  <si>
    <t xml:space="preserve"> Nyelvvizsgák szervezése és lebonyolítása Marosvásárhelyen és Sepsiszentgyörgyön (keddi illetve pénteki nap). </t>
  </si>
  <si>
    <t xml:space="preserve">Kérném a terem igényeket helyesen megadni, tehát terem és tantárgy kapcsolata legyen feltüntetve helyesen a személyi lapon (tantervi tantárgy nevekkel és nem rövidített nevekkel).
Utólagos módisításokat a tanszék keretén belül kell megoldani a tanszékvezető és a tanszéki órarend felelőssel.
</t>
  </si>
  <si>
    <t>Terem igények:</t>
  </si>
  <si>
    <t>Másodlagos teremek: (Indolkás, ha nincs ilyen)</t>
  </si>
  <si>
    <t>Tantárgy :</t>
  </si>
  <si>
    <t>Egyéb megjegyzések:</t>
  </si>
  <si>
    <t>Személyi lap a 2024-2025-ös egyetemi év I. félévére vonatkozóan</t>
  </si>
  <si>
    <r>
      <t xml:space="preserve">Villamosmérnöki Tanszék: </t>
    </r>
    <r>
      <rPr>
        <b/>
        <sz val="12"/>
        <color indexed="8"/>
        <rFont val="Times New Roman"/>
        <family val="1"/>
      </rPr>
      <t>Ferencz Katalin</t>
    </r>
  </si>
  <si>
    <t>ANYT</t>
  </si>
  <si>
    <t>Tolmácslabor használata szükséges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</si>
</sst>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color theme="1"/>
      <name val="Times New Roman"/>
      <family val="1"/>
    </font>
    <font>
      <b/>
      <u/>
      <sz val="14"/>
      <color theme="1"/>
      <name val="Times New Roman"/>
      <family val="1"/>
    </font>
    <font>
      <b/>
      <sz val="14"/>
      <color theme="1"/>
      <name val="Times New Roman"/>
      <family val="1"/>
    </font>
    <font>
      <sz val="14"/>
      <color theme="1"/>
      <name val="Times New Roman"/>
      <family val="1"/>
    </font>
    <font>
      <b/>
      <sz val="16"/>
      <color indexed="8"/>
      <name val="Times New Roman"/>
      <family val="1"/>
    </font>
    <font>
      <sz val="16"/>
      <color theme="1"/>
      <name val="Times New Roman"/>
      <family val="1"/>
    </font>
    <font>
      <b/>
      <sz val="12"/>
      <color indexed="8"/>
      <name val="Times New Roman"/>
      <family val="1"/>
    </font>
    <font>
      <sz val="12"/>
      <color indexed="8"/>
      <name val="Times New Roman"/>
      <family val="1"/>
    </font>
    <font>
      <b/>
      <u/>
      <sz val="12"/>
      <color theme="1"/>
      <name val="Times New Roman"/>
      <family val="1"/>
    </font>
    <font>
      <b/>
      <u/>
      <sz val="18"/>
      <color theme="1"/>
      <name val="Times New Roman"/>
      <family val="1"/>
    </font>
    <font>
      <b/>
      <sz val="16"/>
      <color theme="1"/>
      <name val="Times New Roman"/>
      <family val="1"/>
    </font>
    <font>
      <sz val="13"/>
      <color theme="1"/>
      <name val="Times New Roman"/>
      <family val="1"/>
    </font>
    <font>
      <b/>
      <sz val="13"/>
      <color theme="1"/>
      <name val="Times New Roman"/>
      <family val="1"/>
    </font>
    <font>
      <b/>
      <sz val="12"/>
      <color theme="1"/>
      <name val="Times New Roman"/>
      <family val="1"/>
    </font>
    <font>
      <u/>
      <sz val="11"/>
      <color theme="10"/>
      <name val="Calibri"/>
      <family val="2"/>
      <scheme val="minor"/>
    </font>
    <font>
      <sz val="10"/>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14">
    <xf numFmtId="0" fontId="0" fillId="0" borderId="0" xfId="0"/>
    <xf numFmtId="0" fontId="1"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4" fillId="0" borderId="0" xfId="0" applyFont="1" applyProtection="1">
      <protection locked="0"/>
    </xf>
    <xf numFmtId="0" fontId="4"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 fillId="0" borderId="0" xfId="0" applyFont="1" applyAlignment="1" applyProtection="1">
      <alignment horizontal="left" vertical="top"/>
    </xf>
    <xf numFmtId="0" fontId="1" fillId="0" borderId="0" xfId="0" applyFont="1" applyAlignment="1" applyProtection="1">
      <alignment horizontal="left" vertical="top"/>
      <protection locked="0"/>
    </xf>
    <xf numFmtId="0" fontId="4" fillId="0" borderId="0" xfId="0" applyFont="1" applyProtection="1"/>
    <xf numFmtId="0" fontId="10" fillId="0" borderId="0" xfId="0" applyFont="1" applyAlignment="1" applyProtection="1">
      <alignment horizontal="center" vertical="center"/>
      <protection locked="0"/>
    </xf>
    <xf numFmtId="0" fontId="1" fillId="0" borderId="0" xfId="0" applyFont="1" applyAlignment="1" applyProtection="1">
      <alignment horizontal="left" vertical="top" wrapText="1"/>
    </xf>
    <xf numFmtId="0" fontId="11" fillId="3" borderId="0" xfId="0" applyFont="1" applyFill="1" applyBorder="1" applyAlignment="1" applyProtection="1">
      <alignment horizontal="center" vertical="center"/>
      <protection locked="0"/>
    </xf>
    <xf numFmtId="0" fontId="1" fillId="3" borderId="0" xfId="0" applyFont="1" applyFill="1" applyProtection="1">
      <protection locked="0"/>
    </xf>
    <xf numFmtId="0" fontId="12" fillId="4" borderId="1" xfId="0" applyFont="1" applyFill="1" applyBorder="1" applyAlignment="1" applyProtection="1">
      <alignment horizontal="right" vertical="center" wrapText="1"/>
    </xf>
    <xf numFmtId="0" fontId="11" fillId="3"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right" vertical="center" wrapText="1"/>
    </xf>
    <xf numFmtId="0" fontId="11" fillId="6" borderId="1" xfId="0" applyFont="1" applyFill="1" applyBorder="1" applyAlignment="1" applyProtection="1">
      <alignment horizontal="center" vertical="center"/>
    </xf>
    <xf numFmtId="0" fontId="1" fillId="3" borderId="0" xfId="0" applyFont="1" applyFill="1" applyProtection="1"/>
    <xf numFmtId="0" fontId="12" fillId="3" borderId="1" xfId="0" applyFont="1" applyFill="1" applyBorder="1" applyAlignment="1" applyProtection="1">
      <alignment horizontal="right" vertical="center" wrapText="1"/>
      <protection locked="0"/>
    </xf>
    <xf numFmtId="0" fontId="11" fillId="3" borderId="0" xfId="0" applyFont="1" applyFill="1" applyAlignment="1" applyProtection="1">
      <alignment horizontal="center" vertical="center"/>
      <protection locked="0"/>
    </xf>
    <xf numFmtId="0" fontId="4" fillId="0" borderId="1" xfId="0" applyFont="1" applyBorder="1" applyAlignment="1" applyProtection="1">
      <alignment vertical="center" wrapText="1"/>
    </xf>
    <xf numFmtId="0" fontId="13" fillId="3" borderId="0" xfId="0" applyFont="1" applyFill="1" applyAlignment="1" applyProtection="1">
      <alignment horizontal="left" vertical="top" wrapText="1"/>
    </xf>
    <xf numFmtId="0" fontId="12" fillId="3" borderId="0" xfId="0" applyFont="1" applyFill="1" applyAlignment="1" applyProtection="1">
      <alignment horizontal="right" vertical="center" wrapText="1"/>
      <protection locked="0"/>
    </xf>
    <xf numFmtId="0" fontId="12" fillId="3" borderId="0" xfId="0" applyFont="1" applyFill="1" applyAlignment="1" applyProtection="1">
      <alignment vertical="center"/>
      <protection locked="0"/>
    </xf>
    <xf numFmtId="0" fontId="12" fillId="3" borderId="0" xfId="0" applyFont="1" applyFill="1" applyAlignment="1" applyProtection="1">
      <alignment horizontal="center" vertical="center" wrapText="1"/>
      <protection locked="0"/>
    </xf>
    <xf numFmtId="0" fontId="1" fillId="0" borderId="0" xfId="0" applyFont="1" applyProtection="1"/>
    <xf numFmtId="0" fontId="3" fillId="0" borderId="1" xfId="0" applyFont="1" applyBorder="1" applyAlignment="1" applyProtection="1">
      <alignment vertical="center" wrapText="1"/>
      <protection locked="0"/>
    </xf>
    <xf numFmtId="0" fontId="3" fillId="0" borderId="2"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0" xfId="0" applyFont="1" applyProtection="1"/>
    <xf numFmtId="0" fontId="4" fillId="0" borderId="1" xfId="0" applyFont="1" applyBorder="1" applyAlignment="1" applyProtection="1">
      <alignment vertical="center" wrapText="1"/>
      <protection locked="0"/>
    </xf>
    <xf numFmtId="0" fontId="1" fillId="0" borderId="4" xfId="0" applyFont="1" applyBorder="1" applyProtection="1"/>
    <xf numFmtId="0" fontId="14" fillId="0" borderId="4" xfId="0" applyFont="1" applyBorder="1" applyAlignment="1" applyProtection="1">
      <alignment horizontal="center"/>
    </xf>
    <xf numFmtId="49" fontId="14" fillId="0" borderId="1" xfId="0" applyNumberFormat="1" applyFont="1" applyBorder="1" applyAlignment="1" applyProtection="1">
      <alignment horizontal="right"/>
    </xf>
    <xf numFmtId="0" fontId="1" fillId="0" borderId="1" xfId="0" applyFont="1" applyBorder="1" applyAlignment="1" applyProtection="1">
      <alignment horizontal="center" vertical="center"/>
      <protection locked="0"/>
    </xf>
    <xf numFmtId="0" fontId="1" fillId="0" borderId="0" xfId="0" applyFont="1" applyAlignment="1" applyProtection="1">
      <alignment horizontal="left"/>
    </xf>
    <xf numFmtId="0" fontId="0" fillId="5" borderId="0" xfId="0" applyFill="1" applyAlignment="1" applyProtection="1">
      <alignment horizontal="center" vertical="center"/>
    </xf>
    <xf numFmtId="0" fontId="1" fillId="0" borderId="0" xfId="0" applyFont="1" applyAlignment="1" applyProtection="1">
      <alignment horizontal="right"/>
    </xf>
    <xf numFmtId="0" fontId="15" fillId="0" borderId="1" xfId="1" applyBorder="1" applyAlignment="1" applyProtection="1">
      <alignment horizontal="left" vertical="center"/>
      <protection locked="0"/>
    </xf>
    <xf numFmtId="0" fontId="15" fillId="0" borderId="0" xfId="1" applyBorder="1" applyAlignment="1" applyProtection="1">
      <alignment vertical="center" wrapText="1"/>
      <protection locked="0"/>
    </xf>
    <xf numFmtId="49" fontId="14" fillId="0" borderId="0" xfId="0" applyNumberFormat="1" applyFont="1" applyBorder="1" applyAlignment="1" applyProtection="1">
      <alignment horizontal="right"/>
      <protection locked="0"/>
    </xf>
    <xf numFmtId="0" fontId="1" fillId="0" borderId="0" xfId="0" applyFont="1" applyBorder="1" applyAlignment="1" applyProtection="1">
      <alignment horizontal="center" vertical="center"/>
      <protection locked="0"/>
    </xf>
    <xf numFmtId="0" fontId="1" fillId="0" borderId="0" xfId="0" applyFont="1" applyAlignment="1" applyProtection="1">
      <alignment horizontal="right"/>
      <protection locked="0"/>
    </xf>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xf>
    <xf numFmtId="0" fontId="9" fillId="0" borderId="0" xfId="0" applyFont="1" applyAlignment="1" applyProtection="1">
      <alignment horizontal="center" vertical="center"/>
    </xf>
    <xf numFmtId="49" fontId="1" fillId="0" borderId="0" xfId="0" applyNumberFormat="1" applyFont="1" applyProtection="1"/>
    <xf numFmtId="0" fontId="16" fillId="0" borderId="0" xfId="0" applyFont="1" applyAlignment="1" applyProtection="1">
      <alignment horizontal="center" vertical="center"/>
    </xf>
    <xf numFmtId="0" fontId="16" fillId="0" borderId="0" xfId="0" applyFont="1" applyAlignment="1" applyProtection="1">
      <alignment horizontal="center"/>
    </xf>
    <xf numFmtId="0" fontId="1" fillId="0" borderId="0" xfId="0" applyFont="1" applyFill="1" applyBorder="1" applyAlignment="1" applyProtection="1">
      <alignment vertical="center"/>
      <protection locked="0"/>
    </xf>
    <xf numFmtId="0" fontId="1" fillId="3" borderId="0" xfId="0" applyFont="1" applyFill="1" applyBorder="1" applyAlignment="1" applyProtection="1">
      <alignment horizontal="center" vertical="center"/>
      <protection locked="0"/>
    </xf>
    <xf numFmtId="0" fontId="1" fillId="0" borderId="0" xfId="0" applyFont="1" applyBorder="1" applyProtection="1">
      <protection locked="0"/>
    </xf>
    <xf numFmtId="49" fontId="4" fillId="0" borderId="0" xfId="0" applyNumberFormat="1" applyFont="1" applyBorder="1" applyAlignment="1" applyProtection="1">
      <alignment horizontal="right"/>
    </xf>
    <xf numFmtId="49" fontId="1" fillId="0" borderId="0" xfId="0" applyNumberFormat="1" applyFont="1" applyProtection="1">
      <protection locked="0"/>
    </xf>
    <xf numFmtId="0" fontId="1" fillId="0" borderId="14" xfId="0" applyFont="1" applyBorder="1" applyAlignment="1" applyProtection="1">
      <alignment horizontal="right" vertical="top"/>
      <protection locked="0"/>
    </xf>
    <xf numFmtId="0" fontId="1" fillId="0" borderId="17" xfId="0" applyFont="1" applyBorder="1" applyAlignment="1" applyProtection="1">
      <alignment horizontal="right" vertical="top"/>
      <protection locked="0"/>
    </xf>
    <xf numFmtId="0" fontId="1" fillId="0" borderId="19" xfId="0" applyFont="1" applyBorder="1" applyAlignment="1" applyProtection="1">
      <alignment horizontal="right" vertical="top"/>
      <protection locked="0"/>
    </xf>
    <xf numFmtId="0" fontId="1" fillId="0" borderId="0" xfId="0" applyFont="1" applyAlignment="1" applyProtection="1">
      <alignment horizontal="right" vertical="center"/>
    </xf>
    <xf numFmtId="0" fontId="1" fillId="0" borderId="0" xfId="0" applyFont="1" applyAlignment="1" applyProtection="1">
      <alignment horizontal="justify" vertical="center"/>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8" fillId="0" borderId="25" xfId="0" applyNumberFormat="1" applyFont="1" applyBorder="1" applyAlignment="1" applyProtection="1">
      <alignment horizontal="center" vertical="top"/>
      <protection locked="0"/>
    </xf>
    <xf numFmtId="49" fontId="8" fillId="0" borderId="26" xfId="0" applyNumberFormat="1" applyFont="1" applyBorder="1" applyAlignment="1" applyProtection="1">
      <alignment horizontal="center" vertical="top"/>
      <protection locked="0"/>
    </xf>
    <xf numFmtId="49" fontId="8" fillId="0" borderId="27" xfId="0" applyNumberFormat="1" applyFont="1" applyBorder="1" applyAlignment="1" applyProtection="1">
      <alignment horizontal="center" vertical="top"/>
      <protection locked="0"/>
    </xf>
    <xf numFmtId="49" fontId="8" fillId="0" borderId="28" xfId="0" applyNumberFormat="1" applyFont="1" applyBorder="1" applyAlignment="1" applyProtection="1">
      <alignment horizontal="center" vertical="top"/>
      <protection locked="0"/>
    </xf>
    <xf numFmtId="49" fontId="8" fillId="0" borderId="29" xfId="0" applyNumberFormat="1" applyFont="1" applyBorder="1" applyAlignment="1" applyProtection="1">
      <alignment horizontal="center" vertical="top"/>
      <protection locked="0"/>
    </xf>
    <xf numFmtId="49" fontId="8" fillId="0" borderId="30" xfId="0" applyNumberFormat="1" applyFont="1" applyBorder="1" applyAlignment="1" applyProtection="1">
      <alignment horizontal="center" vertical="top"/>
      <protection locked="0"/>
    </xf>
    <xf numFmtId="0" fontId="1" fillId="0" borderId="1"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0" fontId="1" fillId="0" borderId="20" xfId="0" applyFont="1" applyBorder="1" applyAlignment="1" applyProtection="1">
      <alignment horizontal="left" vertical="top"/>
      <protection locked="0"/>
    </xf>
    <xf numFmtId="0" fontId="1" fillId="0" borderId="21" xfId="0" applyFont="1" applyBorder="1" applyAlignment="1" applyProtection="1">
      <alignment horizontal="left" vertical="top"/>
      <protection locked="0"/>
    </xf>
    <xf numFmtId="49" fontId="8" fillId="0" borderId="22" xfId="0" applyNumberFormat="1" applyFont="1" applyBorder="1" applyAlignment="1" applyProtection="1">
      <alignment horizontal="left" vertical="top" wrapText="1"/>
      <protection locked="0"/>
    </xf>
    <xf numFmtId="49" fontId="8" fillId="0" borderId="23" xfId="0" applyNumberFormat="1" applyFont="1" applyBorder="1" applyAlignment="1" applyProtection="1">
      <alignment horizontal="left" vertical="top" wrapText="1"/>
      <protection locked="0"/>
    </xf>
    <xf numFmtId="49" fontId="8" fillId="0" borderId="24"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protection locked="0"/>
    </xf>
    <xf numFmtId="49" fontId="7" fillId="0" borderId="6" xfId="0" applyNumberFormat="1" applyFont="1" applyBorder="1" applyAlignment="1" applyProtection="1">
      <alignment horizontal="left" vertical="top"/>
      <protection locked="0"/>
    </xf>
    <xf numFmtId="49" fontId="7" fillId="0" borderId="7" xfId="0" applyNumberFormat="1" applyFont="1" applyBorder="1" applyAlignment="1" applyProtection="1">
      <alignment horizontal="left" vertical="top"/>
      <protection locked="0"/>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1" fillId="0" borderId="8"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0"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5"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0" xfId="0" applyFont="1" applyAlignment="1" applyProtection="1">
      <alignment horizontal="left" vertical="top" wrapText="1"/>
    </xf>
    <xf numFmtId="0" fontId="1" fillId="5" borderId="0" xfId="0" applyFont="1" applyFill="1" applyAlignment="1" applyProtection="1">
      <alignment horizontal="left" vertical="center" wrapText="1"/>
    </xf>
    <xf numFmtId="0" fontId="1" fillId="5" borderId="0" xfId="0" applyFont="1" applyFill="1" applyAlignment="1" applyProtection="1">
      <alignment horizontal="left"/>
    </xf>
    <xf numFmtId="0" fontId="1" fillId="3" borderId="0" xfId="0" applyFont="1" applyFill="1" applyBorder="1" applyAlignment="1" applyProtection="1">
      <alignment horizontal="center" vertical="center"/>
    </xf>
    <xf numFmtId="0" fontId="1" fillId="0" borderId="0" xfId="0" applyFont="1" applyAlignment="1" applyProtection="1">
      <alignment horizontal="left" vertical="top"/>
    </xf>
    <xf numFmtId="0" fontId="1" fillId="2" borderId="0" xfId="0" applyFont="1" applyFill="1" applyAlignment="1" applyProtection="1">
      <alignment horizontal="left" vertical="top"/>
    </xf>
    <xf numFmtId="0" fontId="1" fillId="2" borderId="0" xfId="0" applyFont="1" applyFill="1" applyAlignment="1" applyProtection="1">
      <alignment horizontal="left" vertical="top" wrapText="1"/>
    </xf>
    <xf numFmtId="0" fontId="1" fillId="0" borderId="0" xfId="0" applyFont="1" applyFill="1" applyAlignment="1" applyProtection="1">
      <alignment horizontal="left" vertical="top"/>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2" fillId="0" borderId="0" xfId="0" applyFont="1" applyAlignment="1" applyProtection="1">
      <alignment horizontal="center" vertical="center" wrapText="1"/>
    </xf>
    <xf numFmtId="0" fontId="3" fillId="0" borderId="0" xfId="0" applyFont="1" applyAlignment="1" applyProtection="1">
      <alignment vertical="center" wrapText="1"/>
    </xf>
    <xf numFmtId="0" fontId="2" fillId="0" borderId="0" xfId="0" applyFont="1" applyAlignment="1" applyProtection="1">
      <alignment vertical="center" wrapText="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cellXfs>
  <cellStyles count="2">
    <cellStyle name="Hyperlink" xfId="1" builtinId="8"/>
    <cellStyle name="Normal" xfId="0" builtinId="0"/>
  </cellStyles>
  <dxfs count="17">
    <dxf>
      <fill>
        <patternFill patternType="solid">
          <fgColor indexed="64"/>
          <bgColor rgb="FFFF0000"/>
        </patternFill>
      </fill>
    </dxf>
    <dxf>
      <fill>
        <patternFill patternType="solid">
          <fgColor indexed="64"/>
          <bgColor rgb="FF92D050"/>
        </patternFill>
      </fill>
    </dxf>
    <dxf>
      <fill>
        <patternFill patternType="solid">
          <fgColor indexed="64"/>
          <bgColor rgb="FF00B050"/>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ill>
        <patternFill patternType="solid">
          <fgColor indexed="64"/>
          <bgColor rgb="FFFF0000"/>
        </patternFill>
      </fill>
    </dxf>
    <dxf>
      <fill>
        <patternFill patternType="solid">
          <fgColor indexed="64"/>
          <bgColor theme="7"/>
        </patternFill>
      </fill>
    </dxf>
    <dxf>
      <fill>
        <patternFill patternType="solid">
          <fgColor indexed="64"/>
          <bgColor rgb="FF00B050"/>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ill>
        <patternFill patternType="solid">
          <fgColor indexed="64"/>
          <bgColor theme="7"/>
        </patternFill>
      </fill>
    </dxf>
    <dxf>
      <font>
        <b val="0"/>
        <i val="0"/>
        <strike val="0"/>
        <condense val="0"/>
        <extend val="0"/>
        <outline val="0"/>
        <shadow val="0"/>
        <u val="none"/>
        <vertAlign val="baseline"/>
        <sz val="11"/>
        <color rgb="FF9C0006"/>
        <name val="Calibri"/>
        <scheme val="minor"/>
      </font>
      <fill>
        <patternFill patternType="solid">
          <fgColor indexed="64"/>
          <bgColor rgb="FFFF0000"/>
        </patternFill>
      </fill>
    </dxf>
    <dxf>
      <font>
        <b val="0"/>
        <i val="0"/>
        <strike val="0"/>
        <condense val="0"/>
        <extend val="0"/>
        <outline val="0"/>
        <shadow val="0"/>
        <u val="none"/>
        <vertAlign val="baseline"/>
        <sz val="11"/>
        <color rgb="FF9C0006"/>
        <name val="Calibri"/>
        <scheme val="minor"/>
      </font>
      <fill>
        <patternFill patternType="solid">
          <fgColor indexed="64"/>
          <bgColor rgb="FF00B050"/>
        </patternFill>
      </fill>
    </dxf>
    <dxf>
      <fill>
        <patternFill patternType="solid">
          <fgColor indexed="64"/>
          <bgColor rgb="FF00B05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00B050"/>
        </patternFill>
      </fill>
    </dxf>
    <dxf>
      <fill>
        <patternFill patternType="solid">
          <fgColor indexed="64"/>
          <bgColor rgb="FFFF0000"/>
        </patternFill>
      </fill>
    </dxf>
    <dxf>
      <fill>
        <patternFill patternType="solid">
          <fgColor indexed="64"/>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3_2024/Orarend/Szemelyi%20lapok/Kovacs_Gabriella_Szemelyi_lap_I_felev_202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gkotes"/>
      <sheetName val="Beoszt"/>
    </sheetNames>
    <sheetDataSet>
      <sheetData sheetId="0"/>
      <sheetData sheetId="1">
        <row r="3">
          <cell r="B3">
            <v>2</v>
          </cell>
          <cell r="C3">
            <v>5</v>
          </cell>
          <cell r="D3">
            <v>12</v>
          </cell>
        </row>
        <row r="4">
          <cell r="B4">
            <v>3</v>
          </cell>
          <cell r="C4">
            <v>4</v>
          </cell>
          <cell r="D4">
            <v>14</v>
          </cell>
        </row>
        <row r="5">
          <cell r="B5">
            <v>4</v>
          </cell>
          <cell r="C5">
            <v>3</v>
          </cell>
          <cell r="D5">
            <v>14</v>
          </cell>
        </row>
        <row r="6">
          <cell r="B6">
            <v>5</v>
          </cell>
          <cell r="C6">
            <v>2.8</v>
          </cell>
          <cell r="D6">
            <v>16</v>
          </cell>
        </row>
        <row r="7">
          <cell r="B7">
            <v>6</v>
          </cell>
          <cell r="C7">
            <v>2.2999999999999998</v>
          </cell>
          <cell r="D7">
            <v>16</v>
          </cell>
        </row>
        <row r="8">
          <cell r="B8">
            <v>7</v>
          </cell>
          <cell r="C8">
            <v>2</v>
          </cell>
          <cell r="D8">
            <v>18</v>
          </cell>
        </row>
        <row r="9">
          <cell r="B9">
            <v>8</v>
          </cell>
          <cell r="C9">
            <v>2</v>
          </cell>
          <cell r="D9">
            <v>18</v>
          </cell>
        </row>
        <row r="10">
          <cell r="B10">
            <v>9</v>
          </cell>
          <cell r="C10">
            <v>2</v>
          </cell>
          <cell r="D10">
            <v>20</v>
          </cell>
        </row>
        <row r="11">
          <cell r="B11">
            <v>10</v>
          </cell>
          <cell r="C11">
            <v>1.8</v>
          </cell>
          <cell r="D11">
            <v>20</v>
          </cell>
        </row>
        <row r="12">
          <cell r="B12">
            <v>11</v>
          </cell>
          <cell r="C12">
            <v>1.8</v>
          </cell>
          <cell r="D12">
            <v>22</v>
          </cell>
        </row>
        <row r="13">
          <cell r="B13">
            <v>12</v>
          </cell>
          <cell r="C13">
            <v>1.65</v>
          </cell>
          <cell r="D13">
            <v>22</v>
          </cell>
        </row>
        <row r="14">
          <cell r="B14">
            <v>13</v>
          </cell>
          <cell r="C14">
            <v>1.65</v>
          </cell>
          <cell r="D14">
            <v>24</v>
          </cell>
        </row>
        <row r="15">
          <cell r="B15">
            <v>14</v>
          </cell>
          <cell r="C15">
            <v>1.55</v>
          </cell>
          <cell r="D15">
            <v>24</v>
          </cell>
        </row>
        <row r="16">
          <cell r="B16">
            <v>15</v>
          </cell>
          <cell r="C16">
            <v>1.55</v>
          </cell>
          <cell r="D16">
            <v>26</v>
          </cell>
        </row>
        <row r="17">
          <cell r="B17">
            <v>16</v>
          </cell>
          <cell r="C17">
            <v>1.5</v>
          </cell>
          <cell r="D17">
            <v>26</v>
          </cell>
        </row>
        <row r="18">
          <cell r="B18">
            <v>17</v>
          </cell>
          <cell r="C18">
            <v>1.5</v>
          </cell>
          <cell r="D18">
            <v>28</v>
          </cell>
        </row>
        <row r="19">
          <cell r="B19">
            <v>18</v>
          </cell>
          <cell r="C19">
            <v>1.43</v>
          </cell>
          <cell r="D19">
            <v>28</v>
          </cell>
        </row>
        <row r="20">
          <cell r="B20">
            <v>19</v>
          </cell>
          <cell r="C20">
            <v>1.43</v>
          </cell>
          <cell r="D20">
            <v>30</v>
          </cell>
        </row>
        <row r="21">
          <cell r="B21">
            <v>20</v>
          </cell>
          <cell r="C21">
            <v>1.38</v>
          </cell>
          <cell r="D21">
            <v>30</v>
          </cell>
        </row>
        <row r="22">
          <cell r="B22">
            <v>21</v>
          </cell>
          <cell r="C22">
            <v>1.32</v>
          </cell>
          <cell r="D22">
            <v>32</v>
          </cell>
        </row>
        <row r="23">
          <cell r="B23">
            <v>22</v>
          </cell>
          <cell r="C23">
            <v>1.35</v>
          </cell>
          <cell r="D23">
            <v>32</v>
          </cell>
        </row>
        <row r="24">
          <cell r="B24">
            <v>23</v>
          </cell>
          <cell r="C24">
            <v>1.35</v>
          </cell>
          <cell r="D24">
            <v>34</v>
          </cell>
        </row>
        <row r="25">
          <cell r="B25">
            <v>24</v>
          </cell>
          <cell r="C25">
            <v>1.3</v>
          </cell>
          <cell r="D25">
            <v>34</v>
          </cell>
        </row>
        <row r="26">
          <cell r="B26">
            <v>25</v>
          </cell>
          <cell r="C26">
            <v>1.28</v>
          </cell>
          <cell r="D26">
            <v>34</v>
          </cell>
        </row>
        <row r="27">
          <cell r="B27">
            <v>26</v>
          </cell>
          <cell r="C27">
            <v>1.2</v>
          </cell>
          <cell r="D27">
            <v>34</v>
          </cell>
        </row>
        <row r="28">
          <cell r="B28">
            <v>27</v>
          </cell>
          <cell r="C28">
            <v>1.18</v>
          </cell>
          <cell r="D28">
            <v>36</v>
          </cell>
        </row>
        <row r="29">
          <cell r="B29">
            <v>28</v>
          </cell>
          <cell r="C29">
            <v>1.18</v>
          </cell>
          <cell r="D29">
            <v>36</v>
          </cell>
        </row>
        <row r="30">
          <cell r="B30">
            <v>29</v>
          </cell>
          <cell r="C30">
            <v>1.17</v>
          </cell>
          <cell r="D30">
            <v>38</v>
          </cell>
        </row>
        <row r="31">
          <cell r="B31">
            <v>30</v>
          </cell>
          <cell r="C31">
            <v>1.17</v>
          </cell>
          <cell r="D31">
            <v>38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ovagabi@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8"/>
  <sheetViews>
    <sheetView tabSelected="1" topLeftCell="D22" workbookViewId="0">
      <selection activeCell="D63" sqref="D63:J63"/>
    </sheetView>
  </sheetViews>
  <sheetFormatPr defaultRowHeight="15.75" x14ac:dyDescent="0.25"/>
  <cols>
    <col min="1" max="1" width="4.7109375" style="1" customWidth="1"/>
    <col min="2" max="2" width="15" style="1" bestFit="1" customWidth="1"/>
    <col min="3" max="3" width="28" style="1" customWidth="1"/>
    <col min="4" max="4" width="20.5703125" style="1" customWidth="1"/>
    <col min="5" max="5" width="16" style="1" customWidth="1"/>
    <col min="6" max="9" width="16.28515625" style="1" bestFit="1" customWidth="1"/>
    <col min="10" max="10" width="17.140625" style="1" customWidth="1"/>
    <col min="11" max="11" width="7.140625" style="1" customWidth="1"/>
    <col min="12" max="12" width="3.85546875" style="1" bestFit="1" customWidth="1"/>
    <col min="13" max="256" width="9.140625" style="1"/>
    <col min="257" max="257" width="4.7109375" style="1" customWidth="1"/>
    <col min="258" max="258" width="15" style="1" bestFit="1" customWidth="1"/>
    <col min="259" max="259" width="28" style="1" customWidth="1"/>
    <col min="260" max="260" width="20.5703125" style="1" customWidth="1"/>
    <col min="261" max="261" width="16" style="1" customWidth="1"/>
    <col min="262" max="265" width="16.28515625" style="1" bestFit="1" customWidth="1"/>
    <col min="266" max="266" width="17.140625" style="1" customWidth="1"/>
    <col min="267" max="267" width="7.140625" style="1" customWidth="1"/>
    <col min="268" max="268" width="3.85546875" style="1" bestFit="1" customWidth="1"/>
    <col min="269" max="512" width="9.140625" style="1"/>
    <col min="513" max="513" width="4.7109375" style="1" customWidth="1"/>
    <col min="514" max="514" width="15" style="1" bestFit="1" customWidth="1"/>
    <col min="515" max="515" width="28" style="1" customWidth="1"/>
    <col min="516" max="516" width="20.5703125" style="1" customWidth="1"/>
    <col min="517" max="517" width="16" style="1" customWidth="1"/>
    <col min="518" max="521" width="16.28515625" style="1" bestFit="1" customWidth="1"/>
    <col min="522" max="522" width="17.140625" style="1" customWidth="1"/>
    <col min="523" max="523" width="7.140625" style="1" customWidth="1"/>
    <col min="524" max="524" width="3.85546875" style="1" bestFit="1" customWidth="1"/>
    <col min="525" max="768" width="9.140625" style="1"/>
    <col min="769" max="769" width="4.7109375" style="1" customWidth="1"/>
    <col min="770" max="770" width="15" style="1" bestFit="1" customWidth="1"/>
    <col min="771" max="771" width="28" style="1" customWidth="1"/>
    <col min="772" max="772" width="20.5703125" style="1" customWidth="1"/>
    <col min="773" max="773" width="16" style="1" customWidth="1"/>
    <col min="774" max="777" width="16.28515625" style="1" bestFit="1" customWidth="1"/>
    <col min="778" max="778" width="17.140625" style="1" customWidth="1"/>
    <col min="779" max="779" width="7.140625" style="1" customWidth="1"/>
    <col min="780" max="780" width="3.85546875" style="1" bestFit="1" customWidth="1"/>
    <col min="781" max="1024" width="9.140625" style="1"/>
    <col min="1025" max="1025" width="4.7109375" style="1" customWidth="1"/>
    <col min="1026" max="1026" width="15" style="1" bestFit="1" customWidth="1"/>
    <col min="1027" max="1027" width="28" style="1" customWidth="1"/>
    <col min="1028" max="1028" width="20.5703125" style="1" customWidth="1"/>
    <col min="1029" max="1029" width="16" style="1" customWidth="1"/>
    <col min="1030" max="1033" width="16.28515625" style="1" bestFit="1" customWidth="1"/>
    <col min="1034" max="1034" width="17.140625" style="1" customWidth="1"/>
    <col min="1035" max="1035" width="7.140625" style="1" customWidth="1"/>
    <col min="1036" max="1036" width="3.85546875" style="1" bestFit="1" customWidth="1"/>
    <col min="1037" max="1280" width="9.140625" style="1"/>
    <col min="1281" max="1281" width="4.7109375" style="1" customWidth="1"/>
    <col min="1282" max="1282" width="15" style="1" bestFit="1" customWidth="1"/>
    <col min="1283" max="1283" width="28" style="1" customWidth="1"/>
    <col min="1284" max="1284" width="20.5703125" style="1" customWidth="1"/>
    <col min="1285" max="1285" width="16" style="1" customWidth="1"/>
    <col min="1286" max="1289" width="16.28515625" style="1" bestFit="1" customWidth="1"/>
    <col min="1290" max="1290" width="17.140625" style="1" customWidth="1"/>
    <col min="1291" max="1291" width="7.140625" style="1" customWidth="1"/>
    <col min="1292" max="1292" width="3.85546875" style="1" bestFit="1" customWidth="1"/>
    <col min="1293" max="1536" width="9.140625" style="1"/>
    <col min="1537" max="1537" width="4.7109375" style="1" customWidth="1"/>
    <col min="1538" max="1538" width="15" style="1" bestFit="1" customWidth="1"/>
    <col min="1539" max="1539" width="28" style="1" customWidth="1"/>
    <col min="1540" max="1540" width="20.5703125" style="1" customWidth="1"/>
    <col min="1541" max="1541" width="16" style="1" customWidth="1"/>
    <col min="1542" max="1545" width="16.28515625" style="1" bestFit="1" customWidth="1"/>
    <col min="1546" max="1546" width="17.140625" style="1" customWidth="1"/>
    <col min="1547" max="1547" width="7.140625" style="1" customWidth="1"/>
    <col min="1548" max="1548" width="3.85546875" style="1" bestFit="1" customWidth="1"/>
    <col min="1549" max="1792" width="9.140625" style="1"/>
    <col min="1793" max="1793" width="4.7109375" style="1" customWidth="1"/>
    <col min="1794" max="1794" width="15" style="1" bestFit="1" customWidth="1"/>
    <col min="1795" max="1795" width="28" style="1" customWidth="1"/>
    <col min="1796" max="1796" width="20.5703125" style="1" customWidth="1"/>
    <col min="1797" max="1797" width="16" style="1" customWidth="1"/>
    <col min="1798" max="1801" width="16.28515625" style="1" bestFit="1" customWidth="1"/>
    <col min="1802" max="1802" width="17.140625" style="1" customWidth="1"/>
    <col min="1803" max="1803" width="7.140625" style="1" customWidth="1"/>
    <col min="1804" max="1804" width="3.85546875" style="1" bestFit="1" customWidth="1"/>
    <col min="1805" max="2048" width="9.140625" style="1"/>
    <col min="2049" max="2049" width="4.7109375" style="1" customWidth="1"/>
    <col min="2050" max="2050" width="15" style="1" bestFit="1" customWidth="1"/>
    <col min="2051" max="2051" width="28" style="1" customWidth="1"/>
    <col min="2052" max="2052" width="20.5703125" style="1" customWidth="1"/>
    <col min="2053" max="2053" width="16" style="1" customWidth="1"/>
    <col min="2054" max="2057" width="16.28515625" style="1" bestFit="1" customWidth="1"/>
    <col min="2058" max="2058" width="17.140625" style="1" customWidth="1"/>
    <col min="2059" max="2059" width="7.140625" style="1" customWidth="1"/>
    <col min="2060" max="2060" width="3.85546875" style="1" bestFit="1" customWidth="1"/>
    <col min="2061" max="2304" width="9.140625" style="1"/>
    <col min="2305" max="2305" width="4.7109375" style="1" customWidth="1"/>
    <col min="2306" max="2306" width="15" style="1" bestFit="1" customWidth="1"/>
    <col min="2307" max="2307" width="28" style="1" customWidth="1"/>
    <col min="2308" max="2308" width="20.5703125" style="1" customWidth="1"/>
    <col min="2309" max="2309" width="16" style="1" customWidth="1"/>
    <col min="2310" max="2313" width="16.28515625" style="1" bestFit="1" customWidth="1"/>
    <col min="2314" max="2314" width="17.140625" style="1" customWidth="1"/>
    <col min="2315" max="2315" width="7.140625" style="1" customWidth="1"/>
    <col min="2316" max="2316" width="3.85546875" style="1" bestFit="1" customWidth="1"/>
    <col min="2317" max="2560" width="9.140625" style="1"/>
    <col min="2561" max="2561" width="4.7109375" style="1" customWidth="1"/>
    <col min="2562" max="2562" width="15" style="1" bestFit="1" customWidth="1"/>
    <col min="2563" max="2563" width="28" style="1" customWidth="1"/>
    <col min="2564" max="2564" width="20.5703125" style="1" customWidth="1"/>
    <col min="2565" max="2565" width="16" style="1" customWidth="1"/>
    <col min="2566" max="2569" width="16.28515625" style="1" bestFit="1" customWidth="1"/>
    <col min="2570" max="2570" width="17.140625" style="1" customWidth="1"/>
    <col min="2571" max="2571" width="7.140625" style="1" customWidth="1"/>
    <col min="2572" max="2572" width="3.85546875" style="1" bestFit="1" customWidth="1"/>
    <col min="2573" max="2816" width="9.140625" style="1"/>
    <col min="2817" max="2817" width="4.7109375" style="1" customWidth="1"/>
    <col min="2818" max="2818" width="15" style="1" bestFit="1" customWidth="1"/>
    <col min="2819" max="2819" width="28" style="1" customWidth="1"/>
    <col min="2820" max="2820" width="20.5703125" style="1" customWidth="1"/>
    <col min="2821" max="2821" width="16" style="1" customWidth="1"/>
    <col min="2822" max="2825" width="16.28515625" style="1" bestFit="1" customWidth="1"/>
    <col min="2826" max="2826" width="17.140625" style="1" customWidth="1"/>
    <col min="2827" max="2827" width="7.140625" style="1" customWidth="1"/>
    <col min="2828" max="2828" width="3.85546875" style="1" bestFit="1" customWidth="1"/>
    <col min="2829" max="3072" width="9.140625" style="1"/>
    <col min="3073" max="3073" width="4.7109375" style="1" customWidth="1"/>
    <col min="3074" max="3074" width="15" style="1" bestFit="1" customWidth="1"/>
    <col min="3075" max="3075" width="28" style="1" customWidth="1"/>
    <col min="3076" max="3076" width="20.5703125" style="1" customWidth="1"/>
    <col min="3077" max="3077" width="16" style="1" customWidth="1"/>
    <col min="3078" max="3081" width="16.28515625" style="1" bestFit="1" customWidth="1"/>
    <col min="3082" max="3082" width="17.140625" style="1" customWidth="1"/>
    <col min="3083" max="3083" width="7.140625" style="1" customWidth="1"/>
    <col min="3084" max="3084" width="3.85546875" style="1" bestFit="1" customWidth="1"/>
    <col min="3085" max="3328" width="9.140625" style="1"/>
    <col min="3329" max="3329" width="4.7109375" style="1" customWidth="1"/>
    <col min="3330" max="3330" width="15" style="1" bestFit="1" customWidth="1"/>
    <col min="3331" max="3331" width="28" style="1" customWidth="1"/>
    <col min="3332" max="3332" width="20.5703125" style="1" customWidth="1"/>
    <col min="3333" max="3333" width="16" style="1" customWidth="1"/>
    <col min="3334" max="3337" width="16.28515625" style="1" bestFit="1" customWidth="1"/>
    <col min="3338" max="3338" width="17.140625" style="1" customWidth="1"/>
    <col min="3339" max="3339" width="7.140625" style="1" customWidth="1"/>
    <col min="3340" max="3340" width="3.85546875" style="1" bestFit="1" customWidth="1"/>
    <col min="3341" max="3584" width="9.140625" style="1"/>
    <col min="3585" max="3585" width="4.7109375" style="1" customWidth="1"/>
    <col min="3586" max="3586" width="15" style="1" bestFit="1" customWidth="1"/>
    <col min="3587" max="3587" width="28" style="1" customWidth="1"/>
    <col min="3588" max="3588" width="20.5703125" style="1" customWidth="1"/>
    <col min="3589" max="3589" width="16" style="1" customWidth="1"/>
    <col min="3590" max="3593" width="16.28515625" style="1" bestFit="1" customWidth="1"/>
    <col min="3594" max="3594" width="17.140625" style="1" customWidth="1"/>
    <col min="3595" max="3595" width="7.140625" style="1" customWidth="1"/>
    <col min="3596" max="3596" width="3.85546875" style="1" bestFit="1" customWidth="1"/>
    <col min="3597" max="3840" width="9.140625" style="1"/>
    <col min="3841" max="3841" width="4.7109375" style="1" customWidth="1"/>
    <col min="3842" max="3842" width="15" style="1" bestFit="1" customWidth="1"/>
    <col min="3843" max="3843" width="28" style="1" customWidth="1"/>
    <col min="3844" max="3844" width="20.5703125" style="1" customWidth="1"/>
    <col min="3845" max="3845" width="16" style="1" customWidth="1"/>
    <col min="3846" max="3849" width="16.28515625" style="1" bestFit="1" customWidth="1"/>
    <col min="3850" max="3850" width="17.140625" style="1" customWidth="1"/>
    <col min="3851" max="3851" width="7.140625" style="1" customWidth="1"/>
    <col min="3852" max="3852" width="3.85546875" style="1" bestFit="1" customWidth="1"/>
    <col min="3853" max="4096" width="9.140625" style="1"/>
    <col min="4097" max="4097" width="4.7109375" style="1" customWidth="1"/>
    <col min="4098" max="4098" width="15" style="1" bestFit="1" customWidth="1"/>
    <col min="4099" max="4099" width="28" style="1" customWidth="1"/>
    <col min="4100" max="4100" width="20.5703125" style="1" customWidth="1"/>
    <col min="4101" max="4101" width="16" style="1" customWidth="1"/>
    <col min="4102" max="4105" width="16.28515625" style="1" bestFit="1" customWidth="1"/>
    <col min="4106" max="4106" width="17.140625" style="1" customWidth="1"/>
    <col min="4107" max="4107" width="7.140625" style="1" customWidth="1"/>
    <col min="4108" max="4108" width="3.85546875" style="1" bestFit="1" customWidth="1"/>
    <col min="4109" max="4352" width="9.140625" style="1"/>
    <col min="4353" max="4353" width="4.7109375" style="1" customWidth="1"/>
    <col min="4354" max="4354" width="15" style="1" bestFit="1" customWidth="1"/>
    <col min="4355" max="4355" width="28" style="1" customWidth="1"/>
    <col min="4356" max="4356" width="20.5703125" style="1" customWidth="1"/>
    <col min="4357" max="4357" width="16" style="1" customWidth="1"/>
    <col min="4358" max="4361" width="16.28515625" style="1" bestFit="1" customWidth="1"/>
    <col min="4362" max="4362" width="17.140625" style="1" customWidth="1"/>
    <col min="4363" max="4363" width="7.140625" style="1" customWidth="1"/>
    <col min="4364" max="4364" width="3.85546875" style="1" bestFit="1" customWidth="1"/>
    <col min="4365" max="4608" width="9.140625" style="1"/>
    <col min="4609" max="4609" width="4.7109375" style="1" customWidth="1"/>
    <col min="4610" max="4610" width="15" style="1" bestFit="1" customWidth="1"/>
    <col min="4611" max="4611" width="28" style="1" customWidth="1"/>
    <col min="4612" max="4612" width="20.5703125" style="1" customWidth="1"/>
    <col min="4613" max="4613" width="16" style="1" customWidth="1"/>
    <col min="4614" max="4617" width="16.28515625" style="1" bestFit="1" customWidth="1"/>
    <col min="4618" max="4618" width="17.140625" style="1" customWidth="1"/>
    <col min="4619" max="4619" width="7.140625" style="1" customWidth="1"/>
    <col min="4620" max="4620" width="3.85546875" style="1" bestFit="1" customWidth="1"/>
    <col min="4621" max="4864" width="9.140625" style="1"/>
    <col min="4865" max="4865" width="4.7109375" style="1" customWidth="1"/>
    <col min="4866" max="4866" width="15" style="1" bestFit="1" customWidth="1"/>
    <col min="4867" max="4867" width="28" style="1" customWidth="1"/>
    <col min="4868" max="4868" width="20.5703125" style="1" customWidth="1"/>
    <col min="4869" max="4869" width="16" style="1" customWidth="1"/>
    <col min="4870" max="4873" width="16.28515625" style="1" bestFit="1" customWidth="1"/>
    <col min="4874" max="4874" width="17.140625" style="1" customWidth="1"/>
    <col min="4875" max="4875" width="7.140625" style="1" customWidth="1"/>
    <col min="4876" max="4876" width="3.85546875" style="1" bestFit="1" customWidth="1"/>
    <col min="4877" max="5120" width="9.140625" style="1"/>
    <col min="5121" max="5121" width="4.7109375" style="1" customWidth="1"/>
    <col min="5122" max="5122" width="15" style="1" bestFit="1" customWidth="1"/>
    <col min="5123" max="5123" width="28" style="1" customWidth="1"/>
    <col min="5124" max="5124" width="20.5703125" style="1" customWidth="1"/>
    <col min="5125" max="5125" width="16" style="1" customWidth="1"/>
    <col min="5126" max="5129" width="16.28515625" style="1" bestFit="1" customWidth="1"/>
    <col min="5130" max="5130" width="17.140625" style="1" customWidth="1"/>
    <col min="5131" max="5131" width="7.140625" style="1" customWidth="1"/>
    <col min="5132" max="5132" width="3.85546875" style="1" bestFit="1" customWidth="1"/>
    <col min="5133" max="5376" width="9.140625" style="1"/>
    <col min="5377" max="5377" width="4.7109375" style="1" customWidth="1"/>
    <col min="5378" max="5378" width="15" style="1" bestFit="1" customWidth="1"/>
    <col min="5379" max="5379" width="28" style="1" customWidth="1"/>
    <col min="5380" max="5380" width="20.5703125" style="1" customWidth="1"/>
    <col min="5381" max="5381" width="16" style="1" customWidth="1"/>
    <col min="5382" max="5385" width="16.28515625" style="1" bestFit="1" customWidth="1"/>
    <col min="5386" max="5386" width="17.140625" style="1" customWidth="1"/>
    <col min="5387" max="5387" width="7.140625" style="1" customWidth="1"/>
    <col min="5388" max="5388" width="3.85546875" style="1" bestFit="1" customWidth="1"/>
    <col min="5389" max="5632" width="9.140625" style="1"/>
    <col min="5633" max="5633" width="4.7109375" style="1" customWidth="1"/>
    <col min="5634" max="5634" width="15" style="1" bestFit="1" customWidth="1"/>
    <col min="5635" max="5635" width="28" style="1" customWidth="1"/>
    <col min="5636" max="5636" width="20.5703125" style="1" customWidth="1"/>
    <col min="5637" max="5637" width="16" style="1" customWidth="1"/>
    <col min="5638" max="5641" width="16.28515625" style="1" bestFit="1" customWidth="1"/>
    <col min="5642" max="5642" width="17.140625" style="1" customWidth="1"/>
    <col min="5643" max="5643" width="7.140625" style="1" customWidth="1"/>
    <col min="5644" max="5644" width="3.85546875" style="1" bestFit="1" customWidth="1"/>
    <col min="5645" max="5888" width="9.140625" style="1"/>
    <col min="5889" max="5889" width="4.7109375" style="1" customWidth="1"/>
    <col min="5890" max="5890" width="15" style="1" bestFit="1" customWidth="1"/>
    <col min="5891" max="5891" width="28" style="1" customWidth="1"/>
    <col min="5892" max="5892" width="20.5703125" style="1" customWidth="1"/>
    <col min="5893" max="5893" width="16" style="1" customWidth="1"/>
    <col min="5894" max="5897" width="16.28515625" style="1" bestFit="1" customWidth="1"/>
    <col min="5898" max="5898" width="17.140625" style="1" customWidth="1"/>
    <col min="5899" max="5899" width="7.140625" style="1" customWidth="1"/>
    <col min="5900" max="5900" width="3.85546875" style="1" bestFit="1" customWidth="1"/>
    <col min="5901" max="6144" width="9.140625" style="1"/>
    <col min="6145" max="6145" width="4.7109375" style="1" customWidth="1"/>
    <col min="6146" max="6146" width="15" style="1" bestFit="1" customWidth="1"/>
    <col min="6147" max="6147" width="28" style="1" customWidth="1"/>
    <col min="6148" max="6148" width="20.5703125" style="1" customWidth="1"/>
    <col min="6149" max="6149" width="16" style="1" customWidth="1"/>
    <col min="6150" max="6153" width="16.28515625" style="1" bestFit="1" customWidth="1"/>
    <col min="6154" max="6154" width="17.140625" style="1" customWidth="1"/>
    <col min="6155" max="6155" width="7.140625" style="1" customWidth="1"/>
    <col min="6156" max="6156" width="3.85546875" style="1" bestFit="1" customWidth="1"/>
    <col min="6157" max="6400" width="9.140625" style="1"/>
    <col min="6401" max="6401" width="4.7109375" style="1" customWidth="1"/>
    <col min="6402" max="6402" width="15" style="1" bestFit="1" customWidth="1"/>
    <col min="6403" max="6403" width="28" style="1" customWidth="1"/>
    <col min="6404" max="6404" width="20.5703125" style="1" customWidth="1"/>
    <col min="6405" max="6405" width="16" style="1" customWidth="1"/>
    <col min="6406" max="6409" width="16.28515625" style="1" bestFit="1" customWidth="1"/>
    <col min="6410" max="6410" width="17.140625" style="1" customWidth="1"/>
    <col min="6411" max="6411" width="7.140625" style="1" customWidth="1"/>
    <col min="6412" max="6412" width="3.85546875" style="1" bestFit="1" customWidth="1"/>
    <col min="6413" max="6656" width="9.140625" style="1"/>
    <col min="6657" max="6657" width="4.7109375" style="1" customWidth="1"/>
    <col min="6658" max="6658" width="15" style="1" bestFit="1" customWidth="1"/>
    <col min="6659" max="6659" width="28" style="1" customWidth="1"/>
    <col min="6660" max="6660" width="20.5703125" style="1" customWidth="1"/>
    <col min="6661" max="6661" width="16" style="1" customWidth="1"/>
    <col min="6662" max="6665" width="16.28515625" style="1" bestFit="1" customWidth="1"/>
    <col min="6666" max="6666" width="17.140625" style="1" customWidth="1"/>
    <col min="6667" max="6667" width="7.140625" style="1" customWidth="1"/>
    <col min="6668" max="6668" width="3.85546875" style="1" bestFit="1" customWidth="1"/>
    <col min="6669" max="6912" width="9.140625" style="1"/>
    <col min="6913" max="6913" width="4.7109375" style="1" customWidth="1"/>
    <col min="6914" max="6914" width="15" style="1" bestFit="1" customWidth="1"/>
    <col min="6915" max="6915" width="28" style="1" customWidth="1"/>
    <col min="6916" max="6916" width="20.5703125" style="1" customWidth="1"/>
    <col min="6917" max="6917" width="16" style="1" customWidth="1"/>
    <col min="6918" max="6921" width="16.28515625" style="1" bestFit="1" customWidth="1"/>
    <col min="6922" max="6922" width="17.140625" style="1" customWidth="1"/>
    <col min="6923" max="6923" width="7.140625" style="1" customWidth="1"/>
    <col min="6924" max="6924" width="3.85546875" style="1" bestFit="1" customWidth="1"/>
    <col min="6925" max="7168" width="9.140625" style="1"/>
    <col min="7169" max="7169" width="4.7109375" style="1" customWidth="1"/>
    <col min="7170" max="7170" width="15" style="1" bestFit="1" customWidth="1"/>
    <col min="7171" max="7171" width="28" style="1" customWidth="1"/>
    <col min="7172" max="7172" width="20.5703125" style="1" customWidth="1"/>
    <col min="7173" max="7173" width="16" style="1" customWidth="1"/>
    <col min="7174" max="7177" width="16.28515625" style="1" bestFit="1" customWidth="1"/>
    <col min="7178" max="7178" width="17.140625" style="1" customWidth="1"/>
    <col min="7179" max="7179" width="7.140625" style="1" customWidth="1"/>
    <col min="7180" max="7180" width="3.85546875" style="1" bestFit="1" customWidth="1"/>
    <col min="7181" max="7424" width="9.140625" style="1"/>
    <col min="7425" max="7425" width="4.7109375" style="1" customWidth="1"/>
    <col min="7426" max="7426" width="15" style="1" bestFit="1" customWidth="1"/>
    <col min="7427" max="7427" width="28" style="1" customWidth="1"/>
    <col min="7428" max="7428" width="20.5703125" style="1" customWidth="1"/>
    <col min="7429" max="7429" width="16" style="1" customWidth="1"/>
    <col min="7430" max="7433" width="16.28515625" style="1" bestFit="1" customWidth="1"/>
    <col min="7434" max="7434" width="17.140625" style="1" customWidth="1"/>
    <col min="7435" max="7435" width="7.140625" style="1" customWidth="1"/>
    <col min="7436" max="7436" width="3.85546875" style="1" bestFit="1" customWidth="1"/>
    <col min="7437" max="7680" width="9.140625" style="1"/>
    <col min="7681" max="7681" width="4.7109375" style="1" customWidth="1"/>
    <col min="7682" max="7682" width="15" style="1" bestFit="1" customWidth="1"/>
    <col min="7683" max="7683" width="28" style="1" customWidth="1"/>
    <col min="7684" max="7684" width="20.5703125" style="1" customWidth="1"/>
    <col min="7685" max="7685" width="16" style="1" customWidth="1"/>
    <col min="7686" max="7689" width="16.28515625" style="1" bestFit="1" customWidth="1"/>
    <col min="7690" max="7690" width="17.140625" style="1" customWidth="1"/>
    <col min="7691" max="7691" width="7.140625" style="1" customWidth="1"/>
    <col min="7692" max="7692" width="3.85546875" style="1" bestFit="1" customWidth="1"/>
    <col min="7693" max="7936" width="9.140625" style="1"/>
    <col min="7937" max="7937" width="4.7109375" style="1" customWidth="1"/>
    <col min="7938" max="7938" width="15" style="1" bestFit="1" customWidth="1"/>
    <col min="7939" max="7939" width="28" style="1" customWidth="1"/>
    <col min="7940" max="7940" width="20.5703125" style="1" customWidth="1"/>
    <col min="7941" max="7941" width="16" style="1" customWidth="1"/>
    <col min="7942" max="7945" width="16.28515625" style="1" bestFit="1" customWidth="1"/>
    <col min="7946" max="7946" width="17.140625" style="1" customWidth="1"/>
    <col min="7947" max="7947" width="7.140625" style="1" customWidth="1"/>
    <col min="7948" max="7948" width="3.85546875" style="1" bestFit="1" customWidth="1"/>
    <col min="7949" max="8192" width="9.140625" style="1"/>
    <col min="8193" max="8193" width="4.7109375" style="1" customWidth="1"/>
    <col min="8194" max="8194" width="15" style="1" bestFit="1" customWidth="1"/>
    <col min="8195" max="8195" width="28" style="1" customWidth="1"/>
    <col min="8196" max="8196" width="20.5703125" style="1" customWidth="1"/>
    <col min="8197" max="8197" width="16" style="1" customWidth="1"/>
    <col min="8198" max="8201" width="16.28515625" style="1" bestFit="1" customWidth="1"/>
    <col min="8202" max="8202" width="17.140625" style="1" customWidth="1"/>
    <col min="8203" max="8203" width="7.140625" style="1" customWidth="1"/>
    <col min="8204" max="8204" width="3.85546875" style="1" bestFit="1" customWidth="1"/>
    <col min="8205" max="8448" width="9.140625" style="1"/>
    <col min="8449" max="8449" width="4.7109375" style="1" customWidth="1"/>
    <col min="8450" max="8450" width="15" style="1" bestFit="1" customWidth="1"/>
    <col min="8451" max="8451" width="28" style="1" customWidth="1"/>
    <col min="8452" max="8452" width="20.5703125" style="1" customWidth="1"/>
    <col min="8453" max="8453" width="16" style="1" customWidth="1"/>
    <col min="8454" max="8457" width="16.28515625" style="1" bestFit="1" customWidth="1"/>
    <col min="8458" max="8458" width="17.140625" style="1" customWidth="1"/>
    <col min="8459" max="8459" width="7.140625" style="1" customWidth="1"/>
    <col min="8460" max="8460" width="3.85546875" style="1" bestFit="1" customWidth="1"/>
    <col min="8461" max="8704" width="9.140625" style="1"/>
    <col min="8705" max="8705" width="4.7109375" style="1" customWidth="1"/>
    <col min="8706" max="8706" width="15" style="1" bestFit="1" customWidth="1"/>
    <col min="8707" max="8707" width="28" style="1" customWidth="1"/>
    <col min="8708" max="8708" width="20.5703125" style="1" customWidth="1"/>
    <col min="8709" max="8709" width="16" style="1" customWidth="1"/>
    <col min="8710" max="8713" width="16.28515625" style="1" bestFit="1" customWidth="1"/>
    <col min="8714" max="8714" width="17.140625" style="1" customWidth="1"/>
    <col min="8715" max="8715" width="7.140625" style="1" customWidth="1"/>
    <col min="8716" max="8716" width="3.85546875" style="1" bestFit="1" customWidth="1"/>
    <col min="8717" max="8960" width="9.140625" style="1"/>
    <col min="8961" max="8961" width="4.7109375" style="1" customWidth="1"/>
    <col min="8962" max="8962" width="15" style="1" bestFit="1" customWidth="1"/>
    <col min="8963" max="8963" width="28" style="1" customWidth="1"/>
    <col min="8964" max="8964" width="20.5703125" style="1" customWidth="1"/>
    <col min="8965" max="8965" width="16" style="1" customWidth="1"/>
    <col min="8966" max="8969" width="16.28515625" style="1" bestFit="1" customWidth="1"/>
    <col min="8970" max="8970" width="17.140625" style="1" customWidth="1"/>
    <col min="8971" max="8971" width="7.140625" style="1" customWidth="1"/>
    <col min="8972" max="8972" width="3.85546875" style="1" bestFit="1" customWidth="1"/>
    <col min="8973" max="9216" width="9.140625" style="1"/>
    <col min="9217" max="9217" width="4.7109375" style="1" customWidth="1"/>
    <col min="9218" max="9218" width="15" style="1" bestFit="1" customWidth="1"/>
    <col min="9219" max="9219" width="28" style="1" customWidth="1"/>
    <col min="9220" max="9220" width="20.5703125" style="1" customWidth="1"/>
    <col min="9221" max="9221" width="16" style="1" customWidth="1"/>
    <col min="9222" max="9225" width="16.28515625" style="1" bestFit="1" customWidth="1"/>
    <col min="9226" max="9226" width="17.140625" style="1" customWidth="1"/>
    <col min="9227" max="9227" width="7.140625" style="1" customWidth="1"/>
    <col min="9228" max="9228" width="3.85546875" style="1" bestFit="1" customWidth="1"/>
    <col min="9229" max="9472" width="9.140625" style="1"/>
    <col min="9473" max="9473" width="4.7109375" style="1" customWidth="1"/>
    <col min="9474" max="9474" width="15" style="1" bestFit="1" customWidth="1"/>
    <col min="9475" max="9475" width="28" style="1" customWidth="1"/>
    <col min="9476" max="9476" width="20.5703125" style="1" customWidth="1"/>
    <col min="9477" max="9477" width="16" style="1" customWidth="1"/>
    <col min="9478" max="9481" width="16.28515625" style="1" bestFit="1" customWidth="1"/>
    <col min="9482" max="9482" width="17.140625" style="1" customWidth="1"/>
    <col min="9483" max="9483" width="7.140625" style="1" customWidth="1"/>
    <col min="9484" max="9484" width="3.85546875" style="1" bestFit="1" customWidth="1"/>
    <col min="9485" max="9728" width="9.140625" style="1"/>
    <col min="9729" max="9729" width="4.7109375" style="1" customWidth="1"/>
    <col min="9730" max="9730" width="15" style="1" bestFit="1" customWidth="1"/>
    <col min="9731" max="9731" width="28" style="1" customWidth="1"/>
    <col min="9732" max="9732" width="20.5703125" style="1" customWidth="1"/>
    <col min="9733" max="9733" width="16" style="1" customWidth="1"/>
    <col min="9734" max="9737" width="16.28515625" style="1" bestFit="1" customWidth="1"/>
    <col min="9738" max="9738" width="17.140625" style="1" customWidth="1"/>
    <col min="9739" max="9739" width="7.140625" style="1" customWidth="1"/>
    <col min="9740" max="9740" width="3.85546875" style="1" bestFit="1" customWidth="1"/>
    <col min="9741" max="9984" width="9.140625" style="1"/>
    <col min="9985" max="9985" width="4.7109375" style="1" customWidth="1"/>
    <col min="9986" max="9986" width="15" style="1" bestFit="1" customWidth="1"/>
    <col min="9987" max="9987" width="28" style="1" customWidth="1"/>
    <col min="9988" max="9988" width="20.5703125" style="1" customWidth="1"/>
    <col min="9989" max="9989" width="16" style="1" customWidth="1"/>
    <col min="9990" max="9993" width="16.28515625" style="1" bestFit="1" customWidth="1"/>
    <col min="9994" max="9994" width="17.140625" style="1" customWidth="1"/>
    <col min="9995" max="9995" width="7.140625" style="1" customWidth="1"/>
    <col min="9996" max="9996" width="3.85546875" style="1" bestFit="1" customWidth="1"/>
    <col min="9997" max="10240" width="9.140625" style="1"/>
    <col min="10241" max="10241" width="4.7109375" style="1" customWidth="1"/>
    <col min="10242" max="10242" width="15" style="1" bestFit="1" customWidth="1"/>
    <col min="10243" max="10243" width="28" style="1" customWidth="1"/>
    <col min="10244" max="10244" width="20.5703125" style="1" customWidth="1"/>
    <col min="10245" max="10245" width="16" style="1" customWidth="1"/>
    <col min="10246" max="10249" width="16.28515625" style="1" bestFit="1" customWidth="1"/>
    <col min="10250" max="10250" width="17.140625" style="1" customWidth="1"/>
    <col min="10251" max="10251" width="7.140625" style="1" customWidth="1"/>
    <col min="10252" max="10252" width="3.85546875" style="1" bestFit="1" customWidth="1"/>
    <col min="10253" max="10496" width="9.140625" style="1"/>
    <col min="10497" max="10497" width="4.7109375" style="1" customWidth="1"/>
    <col min="10498" max="10498" width="15" style="1" bestFit="1" customWidth="1"/>
    <col min="10499" max="10499" width="28" style="1" customWidth="1"/>
    <col min="10500" max="10500" width="20.5703125" style="1" customWidth="1"/>
    <col min="10501" max="10501" width="16" style="1" customWidth="1"/>
    <col min="10502" max="10505" width="16.28515625" style="1" bestFit="1" customWidth="1"/>
    <col min="10506" max="10506" width="17.140625" style="1" customWidth="1"/>
    <col min="10507" max="10507" width="7.140625" style="1" customWidth="1"/>
    <col min="10508" max="10508" width="3.85546875" style="1" bestFit="1" customWidth="1"/>
    <col min="10509" max="10752" width="9.140625" style="1"/>
    <col min="10753" max="10753" width="4.7109375" style="1" customWidth="1"/>
    <col min="10754" max="10754" width="15" style="1" bestFit="1" customWidth="1"/>
    <col min="10755" max="10755" width="28" style="1" customWidth="1"/>
    <col min="10756" max="10756" width="20.5703125" style="1" customWidth="1"/>
    <col min="10757" max="10757" width="16" style="1" customWidth="1"/>
    <col min="10758" max="10761" width="16.28515625" style="1" bestFit="1" customWidth="1"/>
    <col min="10762" max="10762" width="17.140625" style="1" customWidth="1"/>
    <col min="10763" max="10763" width="7.140625" style="1" customWidth="1"/>
    <col min="10764" max="10764" width="3.85546875" style="1" bestFit="1" customWidth="1"/>
    <col min="10765" max="11008" width="9.140625" style="1"/>
    <col min="11009" max="11009" width="4.7109375" style="1" customWidth="1"/>
    <col min="11010" max="11010" width="15" style="1" bestFit="1" customWidth="1"/>
    <col min="11011" max="11011" width="28" style="1" customWidth="1"/>
    <col min="11012" max="11012" width="20.5703125" style="1" customWidth="1"/>
    <col min="11013" max="11013" width="16" style="1" customWidth="1"/>
    <col min="11014" max="11017" width="16.28515625" style="1" bestFit="1" customWidth="1"/>
    <col min="11018" max="11018" width="17.140625" style="1" customWidth="1"/>
    <col min="11019" max="11019" width="7.140625" style="1" customWidth="1"/>
    <col min="11020" max="11020" width="3.85546875" style="1" bestFit="1" customWidth="1"/>
    <col min="11021" max="11264" width="9.140625" style="1"/>
    <col min="11265" max="11265" width="4.7109375" style="1" customWidth="1"/>
    <col min="11266" max="11266" width="15" style="1" bestFit="1" customWidth="1"/>
    <col min="11267" max="11267" width="28" style="1" customWidth="1"/>
    <col min="11268" max="11268" width="20.5703125" style="1" customWidth="1"/>
    <col min="11269" max="11269" width="16" style="1" customWidth="1"/>
    <col min="11270" max="11273" width="16.28515625" style="1" bestFit="1" customWidth="1"/>
    <col min="11274" max="11274" width="17.140625" style="1" customWidth="1"/>
    <col min="11275" max="11275" width="7.140625" style="1" customWidth="1"/>
    <col min="11276" max="11276" width="3.85546875" style="1" bestFit="1" customWidth="1"/>
    <col min="11277" max="11520" width="9.140625" style="1"/>
    <col min="11521" max="11521" width="4.7109375" style="1" customWidth="1"/>
    <col min="11522" max="11522" width="15" style="1" bestFit="1" customWidth="1"/>
    <col min="11523" max="11523" width="28" style="1" customWidth="1"/>
    <col min="11524" max="11524" width="20.5703125" style="1" customWidth="1"/>
    <col min="11525" max="11525" width="16" style="1" customWidth="1"/>
    <col min="11526" max="11529" width="16.28515625" style="1" bestFit="1" customWidth="1"/>
    <col min="11530" max="11530" width="17.140625" style="1" customWidth="1"/>
    <col min="11531" max="11531" width="7.140625" style="1" customWidth="1"/>
    <col min="11532" max="11532" width="3.85546875" style="1" bestFit="1" customWidth="1"/>
    <col min="11533" max="11776" width="9.140625" style="1"/>
    <col min="11777" max="11777" width="4.7109375" style="1" customWidth="1"/>
    <col min="11778" max="11778" width="15" style="1" bestFit="1" customWidth="1"/>
    <col min="11779" max="11779" width="28" style="1" customWidth="1"/>
    <col min="11780" max="11780" width="20.5703125" style="1" customWidth="1"/>
    <col min="11781" max="11781" width="16" style="1" customWidth="1"/>
    <col min="11782" max="11785" width="16.28515625" style="1" bestFit="1" customWidth="1"/>
    <col min="11786" max="11786" width="17.140625" style="1" customWidth="1"/>
    <col min="11787" max="11787" width="7.140625" style="1" customWidth="1"/>
    <col min="11788" max="11788" width="3.85546875" style="1" bestFit="1" customWidth="1"/>
    <col min="11789" max="12032" width="9.140625" style="1"/>
    <col min="12033" max="12033" width="4.7109375" style="1" customWidth="1"/>
    <col min="12034" max="12034" width="15" style="1" bestFit="1" customWidth="1"/>
    <col min="12035" max="12035" width="28" style="1" customWidth="1"/>
    <col min="12036" max="12036" width="20.5703125" style="1" customWidth="1"/>
    <col min="12037" max="12037" width="16" style="1" customWidth="1"/>
    <col min="12038" max="12041" width="16.28515625" style="1" bestFit="1" customWidth="1"/>
    <col min="12042" max="12042" width="17.140625" style="1" customWidth="1"/>
    <col min="12043" max="12043" width="7.140625" style="1" customWidth="1"/>
    <col min="12044" max="12044" width="3.85546875" style="1" bestFit="1" customWidth="1"/>
    <col min="12045" max="12288" width="9.140625" style="1"/>
    <col min="12289" max="12289" width="4.7109375" style="1" customWidth="1"/>
    <col min="12290" max="12290" width="15" style="1" bestFit="1" customWidth="1"/>
    <col min="12291" max="12291" width="28" style="1" customWidth="1"/>
    <col min="12292" max="12292" width="20.5703125" style="1" customWidth="1"/>
    <col min="12293" max="12293" width="16" style="1" customWidth="1"/>
    <col min="12294" max="12297" width="16.28515625" style="1" bestFit="1" customWidth="1"/>
    <col min="12298" max="12298" width="17.140625" style="1" customWidth="1"/>
    <col min="12299" max="12299" width="7.140625" style="1" customWidth="1"/>
    <col min="12300" max="12300" width="3.85546875" style="1" bestFit="1" customWidth="1"/>
    <col min="12301" max="12544" width="9.140625" style="1"/>
    <col min="12545" max="12545" width="4.7109375" style="1" customWidth="1"/>
    <col min="12546" max="12546" width="15" style="1" bestFit="1" customWidth="1"/>
    <col min="12547" max="12547" width="28" style="1" customWidth="1"/>
    <col min="12548" max="12548" width="20.5703125" style="1" customWidth="1"/>
    <col min="12549" max="12549" width="16" style="1" customWidth="1"/>
    <col min="12550" max="12553" width="16.28515625" style="1" bestFit="1" customWidth="1"/>
    <col min="12554" max="12554" width="17.140625" style="1" customWidth="1"/>
    <col min="12555" max="12555" width="7.140625" style="1" customWidth="1"/>
    <col min="12556" max="12556" width="3.85546875" style="1" bestFit="1" customWidth="1"/>
    <col min="12557" max="12800" width="9.140625" style="1"/>
    <col min="12801" max="12801" width="4.7109375" style="1" customWidth="1"/>
    <col min="12802" max="12802" width="15" style="1" bestFit="1" customWidth="1"/>
    <col min="12803" max="12803" width="28" style="1" customWidth="1"/>
    <col min="12804" max="12804" width="20.5703125" style="1" customWidth="1"/>
    <col min="12805" max="12805" width="16" style="1" customWidth="1"/>
    <col min="12806" max="12809" width="16.28515625" style="1" bestFit="1" customWidth="1"/>
    <col min="12810" max="12810" width="17.140625" style="1" customWidth="1"/>
    <col min="12811" max="12811" width="7.140625" style="1" customWidth="1"/>
    <col min="12812" max="12812" width="3.85546875" style="1" bestFit="1" customWidth="1"/>
    <col min="12813" max="13056" width="9.140625" style="1"/>
    <col min="13057" max="13057" width="4.7109375" style="1" customWidth="1"/>
    <col min="13058" max="13058" width="15" style="1" bestFit="1" customWidth="1"/>
    <col min="13059" max="13059" width="28" style="1" customWidth="1"/>
    <col min="13060" max="13060" width="20.5703125" style="1" customWidth="1"/>
    <col min="13061" max="13061" width="16" style="1" customWidth="1"/>
    <col min="13062" max="13065" width="16.28515625" style="1" bestFit="1" customWidth="1"/>
    <col min="13066" max="13066" width="17.140625" style="1" customWidth="1"/>
    <col min="13067" max="13067" width="7.140625" style="1" customWidth="1"/>
    <col min="13068" max="13068" width="3.85546875" style="1" bestFit="1" customWidth="1"/>
    <col min="13069" max="13312" width="9.140625" style="1"/>
    <col min="13313" max="13313" width="4.7109375" style="1" customWidth="1"/>
    <col min="13314" max="13314" width="15" style="1" bestFit="1" customWidth="1"/>
    <col min="13315" max="13315" width="28" style="1" customWidth="1"/>
    <col min="13316" max="13316" width="20.5703125" style="1" customWidth="1"/>
    <col min="13317" max="13317" width="16" style="1" customWidth="1"/>
    <col min="13318" max="13321" width="16.28515625" style="1" bestFit="1" customWidth="1"/>
    <col min="13322" max="13322" width="17.140625" style="1" customWidth="1"/>
    <col min="13323" max="13323" width="7.140625" style="1" customWidth="1"/>
    <col min="13324" max="13324" width="3.85546875" style="1" bestFit="1" customWidth="1"/>
    <col min="13325" max="13568" width="9.140625" style="1"/>
    <col min="13569" max="13569" width="4.7109375" style="1" customWidth="1"/>
    <col min="13570" max="13570" width="15" style="1" bestFit="1" customWidth="1"/>
    <col min="13571" max="13571" width="28" style="1" customWidth="1"/>
    <col min="13572" max="13572" width="20.5703125" style="1" customWidth="1"/>
    <col min="13573" max="13573" width="16" style="1" customWidth="1"/>
    <col min="13574" max="13577" width="16.28515625" style="1" bestFit="1" customWidth="1"/>
    <col min="13578" max="13578" width="17.140625" style="1" customWidth="1"/>
    <col min="13579" max="13579" width="7.140625" style="1" customWidth="1"/>
    <col min="13580" max="13580" width="3.85546875" style="1" bestFit="1" customWidth="1"/>
    <col min="13581" max="13824" width="9.140625" style="1"/>
    <col min="13825" max="13825" width="4.7109375" style="1" customWidth="1"/>
    <col min="13826" max="13826" width="15" style="1" bestFit="1" customWidth="1"/>
    <col min="13827" max="13827" width="28" style="1" customWidth="1"/>
    <col min="13828" max="13828" width="20.5703125" style="1" customWidth="1"/>
    <col min="13829" max="13829" width="16" style="1" customWidth="1"/>
    <col min="13830" max="13833" width="16.28515625" style="1" bestFit="1" customWidth="1"/>
    <col min="13834" max="13834" width="17.140625" style="1" customWidth="1"/>
    <col min="13835" max="13835" width="7.140625" style="1" customWidth="1"/>
    <col min="13836" max="13836" width="3.85546875" style="1" bestFit="1" customWidth="1"/>
    <col min="13837" max="14080" width="9.140625" style="1"/>
    <col min="14081" max="14081" width="4.7109375" style="1" customWidth="1"/>
    <col min="14082" max="14082" width="15" style="1" bestFit="1" customWidth="1"/>
    <col min="14083" max="14083" width="28" style="1" customWidth="1"/>
    <col min="14084" max="14084" width="20.5703125" style="1" customWidth="1"/>
    <col min="14085" max="14085" width="16" style="1" customWidth="1"/>
    <col min="14086" max="14089" width="16.28515625" style="1" bestFit="1" customWidth="1"/>
    <col min="14090" max="14090" width="17.140625" style="1" customWidth="1"/>
    <col min="14091" max="14091" width="7.140625" style="1" customWidth="1"/>
    <col min="14092" max="14092" width="3.85546875" style="1" bestFit="1" customWidth="1"/>
    <col min="14093" max="14336" width="9.140625" style="1"/>
    <col min="14337" max="14337" width="4.7109375" style="1" customWidth="1"/>
    <col min="14338" max="14338" width="15" style="1" bestFit="1" customWidth="1"/>
    <col min="14339" max="14339" width="28" style="1" customWidth="1"/>
    <col min="14340" max="14340" width="20.5703125" style="1" customWidth="1"/>
    <col min="14341" max="14341" width="16" style="1" customWidth="1"/>
    <col min="14342" max="14345" width="16.28515625" style="1" bestFit="1" customWidth="1"/>
    <col min="14346" max="14346" width="17.140625" style="1" customWidth="1"/>
    <col min="14347" max="14347" width="7.140625" style="1" customWidth="1"/>
    <col min="14348" max="14348" width="3.85546875" style="1" bestFit="1" customWidth="1"/>
    <col min="14349" max="14592" width="9.140625" style="1"/>
    <col min="14593" max="14593" width="4.7109375" style="1" customWidth="1"/>
    <col min="14594" max="14594" width="15" style="1" bestFit="1" customWidth="1"/>
    <col min="14595" max="14595" width="28" style="1" customWidth="1"/>
    <col min="14596" max="14596" width="20.5703125" style="1" customWidth="1"/>
    <col min="14597" max="14597" width="16" style="1" customWidth="1"/>
    <col min="14598" max="14601" width="16.28515625" style="1" bestFit="1" customWidth="1"/>
    <col min="14602" max="14602" width="17.140625" style="1" customWidth="1"/>
    <col min="14603" max="14603" width="7.140625" style="1" customWidth="1"/>
    <col min="14604" max="14604" width="3.85546875" style="1" bestFit="1" customWidth="1"/>
    <col min="14605" max="14848" width="9.140625" style="1"/>
    <col min="14849" max="14849" width="4.7109375" style="1" customWidth="1"/>
    <col min="14850" max="14850" width="15" style="1" bestFit="1" customWidth="1"/>
    <col min="14851" max="14851" width="28" style="1" customWidth="1"/>
    <col min="14852" max="14852" width="20.5703125" style="1" customWidth="1"/>
    <col min="14853" max="14853" width="16" style="1" customWidth="1"/>
    <col min="14854" max="14857" width="16.28515625" style="1" bestFit="1" customWidth="1"/>
    <col min="14858" max="14858" width="17.140625" style="1" customWidth="1"/>
    <col min="14859" max="14859" width="7.140625" style="1" customWidth="1"/>
    <col min="14860" max="14860" width="3.85546875" style="1" bestFit="1" customWidth="1"/>
    <col min="14861" max="15104" width="9.140625" style="1"/>
    <col min="15105" max="15105" width="4.7109375" style="1" customWidth="1"/>
    <col min="15106" max="15106" width="15" style="1" bestFit="1" customWidth="1"/>
    <col min="15107" max="15107" width="28" style="1" customWidth="1"/>
    <col min="15108" max="15108" width="20.5703125" style="1" customWidth="1"/>
    <col min="15109" max="15109" width="16" style="1" customWidth="1"/>
    <col min="15110" max="15113" width="16.28515625" style="1" bestFit="1" customWidth="1"/>
    <col min="15114" max="15114" width="17.140625" style="1" customWidth="1"/>
    <col min="15115" max="15115" width="7.140625" style="1" customWidth="1"/>
    <col min="15116" max="15116" width="3.85546875" style="1" bestFit="1" customWidth="1"/>
    <col min="15117" max="15360" width="9.140625" style="1"/>
    <col min="15361" max="15361" width="4.7109375" style="1" customWidth="1"/>
    <col min="15362" max="15362" width="15" style="1" bestFit="1" customWidth="1"/>
    <col min="15363" max="15363" width="28" style="1" customWidth="1"/>
    <col min="15364" max="15364" width="20.5703125" style="1" customWidth="1"/>
    <col min="15365" max="15365" width="16" style="1" customWidth="1"/>
    <col min="15366" max="15369" width="16.28515625" style="1" bestFit="1" customWidth="1"/>
    <col min="15370" max="15370" width="17.140625" style="1" customWidth="1"/>
    <col min="15371" max="15371" width="7.140625" style="1" customWidth="1"/>
    <col min="15372" max="15372" width="3.85546875" style="1" bestFit="1" customWidth="1"/>
    <col min="15373" max="15616" width="9.140625" style="1"/>
    <col min="15617" max="15617" width="4.7109375" style="1" customWidth="1"/>
    <col min="15618" max="15618" width="15" style="1" bestFit="1" customWidth="1"/>
    <col min="15619" max="15619" width="28" style="1" customWidth="1"/>
    <col min="15620" max="15620" width="20.5703125" style="1" customWidth="1"/>
    <col min="15621" max="15621" width="16" style="1" customWidth="1"/>
    <col min="15622" max="15625" width="16.28515625" style="1" bestFit="1" customWidth="1"/>
    <col min="15626" max="15626" width="17.140625" style="1" customWidth="1"/>
    <col min="15627" max="15627" width="7.140625" style="1" customWidth="1"/>
    <col min="15628" max="15628" width="3.85546875" style="1" bestFit="1" customWidth="1"/>
    <col min="15629" max="15872" width="9.140625" style="1"/>
    <col min="15873" max="15873" width="4.7109375" style="1" customWidth="1"/>
    <col min="15874" max="15874" width="15" style="1" bestFit="1" customWidth="1"/>
    <col min="15875" max="15875" width="28" style="1" customWidth="1"/>
    <col min="15876" max="15876" width="20.5703125" style="1" customWidth="1"/>
    <col min="15877" max="15877" width="16" style="1" customWidth="1"/>
    <col min="15878" max="15881" width="16.28515625" style="1" bestFit="1" customWidth="1"/>
    <col min="15882" max="15882" width="17.140625" style="1" customWidth="1"/>
    <col min="15883" max="15883" width="7.140625" style="1" customWidth="1"/>
    <col min="15884" max="15884" width="3.85546875" style="1" bestFit="1" customWidth="1"/>
    <col min="15885" max="16128" width="9.140625" style="1"/>
    <col min="16129" max="16129" width="4.7109375" style="1" customWidth="1"/>
    <col min="16130" max="16130" width="15" style="1" bestFit="1" customWidth="1"/>
    <col min="16131" max="16131" width="28" style="1" customWidth="1"/>
    <col min="16132" max="16132" width="20.5703125" style="1" customWidth="1"/>
    <col min="16133" max="16133" width="16" style="1" customWidth="1"/>
    <col min="16134" max="16137" width="16.28515625" style="1" bestFit="1" customWidth="1"/>
    <col min="16138" max="16138" width="17.140625" style="1" customWidth="1"/>
    <col min="16139" max="16139" width="7.140625" style="1" customWidth="1"/>
    <col min="16140" max="16140" width="3.85546875" style="1" bestFit="1" customWidth="1"/>
    <col min="16141" max="16384" width="9.140625" style="1"/>
  </cols>
  <sheetData>
    <row r="1" spans="2:10" ht="42" customHeight="1" x14ac:dyDescent="0.25">
      <c r="B1" s="2"/>
      <c r="C1" s="107" t="s">
        <v>73</v>
      </c>
      <c r="D1" s="107"/>
      <c r="E1" s="107"/>
      <c r="F1" s="107"/>
      <c r="G1" s="107"/>
      <c r="H1" s="107"/>
      <c r="I1" s="107"/>
      <c r="J1" s="107"/>
    </row>
    <row r="2" spans="2:10" ht="18" customHeight="1" x14ac:dyDescent="0.25">
      <c r="B2" s="3"/>
      <c r="C2" s="4"/>
      <c r="D2" s="4"/>
      <c r="E2" s="4"/>
      <c r="F2" s="4"/>
      <c r="G2" s="4"/>
      <c r="H2" s="4"/>
      <c r="I2" s="4"/>
      <c r="J2" s="4"/>
    </row>
    <row r="3" spans="2:10" ht="127.9" customHeight="1" x14ac:dyDescent="0.25">
      <c r="B3" s="3"/>
      <c r="C3" s="108" t="s">
        <v>0</v>
      </c>
      <c r="D3" s="109"/>
      <c r="E3" s="109"/>
      <c r="F3" s="109"/>
      <c r="G3" s="109"/>
      <c r="H3" s="109"/>
      <c r="I3" s="109"/>
      <c r="J3" s="109"/>
    </row>
    <row r="4" spans="2:10" ht="24.6" customHeight="1" x14ac:dyDescent="0.25">
      <c r="B4" s="3"/>
      <c r="C4" s="5"/>
      <c r="D4" s="6"/>
      <c r="E4" s="6"/>
      <c r="F4" s="6"/>
      <c r="G4" s="6"/>
      <c r="H4" s="6"/>
      <c r="I4" s="6"/>
      <c r="J4" s="6"/>
    </row>
    <row r="5" spans="2:10" ht="24.6" customHeight="1" x14ac:dyDescent="0.25">
      <c r="B5" s="3"/>
      <c r="C5" s="5"/>
      <c r="D5" s="6"/>
      <c r="E5" s="6"/>
      <c r="F5" s="6"/>
      <c r="G5" s="6"/>
      <c r="H5" s="6"/>
      <c r="I5" s="6"/>
      <c r="J5" s="6"/>
    </row>
    <row r="6" spans="2:10" s="7" customFormat="1" ht="76.900000000000006" customHeight="1" x14ac:dyDescent="0.3">
      <c r="B6" s="3"/>
      <c r="C6" s="110" t="s">
        <v>1</v>
      </c>
      <c r="D6" s="111"/>
      <c r="E6" s="111"/>
      <c r="F6" s="111"/>
      <c r="G6" s="111"/>
      <c r="H6" s="111"/>
      <c r="I6" s="111"/>
      <c r="J6" s="111"/>
    </row>
    <row r="7" spans="2:10" s="7" customFormat="1" ht="76.900000000000006" customHeight="1" x14ac:dyDescent="0.3">
      <c r="B7" s="3"/>
      <c r="C7" s="112" t="s">
        <v>2</v>
      </c>
      <c r="D7" s="113"/>
      <c r="E7" s="113"/>
      <c r="F7" s="113"/>
      <c r="G7" s="113"/>
      <c r="H7" s="113"/>
      <c r="I7" s="113"/>
      <c r="J7" s="113"/>
    </row>
    <row r="8" spans="2:10" s="7" customFormat="1" ht="18.75" x14ac:dyDescent="0.3">
      <c r="B8" s="3"/>
      <c r="C8" s="101" t="s">
        <v>3</v>
      </c>
      <c r="D8" s="101"/>
      <c r="E8" s="101"/>
      <c r="F8" s="101"/>
      <c r="G8" s="101"/>
      <c r="H8" s="101"/>
      <c r="I8" s="101"/>
      <c r="J8" s="101"/>
    </row>
    <row r="9" spans="2:10" s="8" customFormat="1" ht="18.75" x14ac:dyDescent="0.25">
      <c r="B9" s="9"/>
      <c r="C9" s="101" t="s">
        <v>4</v>
      </c>
      <c r="D9" s="101"/>
      <c r="E9" s="101"/>
      <c r="F9" s="101"/>
      <c r="G9" s="101"/>
      <c r="H9" s="101"/>
      <c r="I9" s="101"/>
      <c r="J9" s="101"/>
    </row>
    <row r="10" spans="2:10" s="8" customFormat="1" ht="18.75" x14ac:dyDescent="0.25">
      <c r="B10" s="9"/>
      <c r="C10" s="10" t="s">
        <v>5</v>
      </c>
      <c r="D10" s="10"/>
      <c r="E10" s="10"/>
      <c r="F10" s="10"/>
      <c r="G10" s="10"/>
      <c r="H10" s="10"/>
      <c r="I10" s="10"/>
      <c r="J10" s="10"/>
    </row>
    <row r="11" spans="2:10" s="7" customFormat="1" ht="18.75" x14ac:dyDescent="0.3">
      <c r="B11" s="3"/>
      <c r="C11" s="101" t="s">
        <v>6</v>
      </c>
      <c r="D11" s="101"/>
      <c r="E11" s="101"/>
      <c r="F11" s="101"/>
      <c r="G11" s="101"/>
      <c r="H11" s="101"/>
      <c r="I11" s="101"/>
      <c r="J11" s="101"/>
    </row>
    <row r="12" spans="2:10" s="7" customFormat="1" ht="18.75" x14ac:dyDescent="0.3">
      <c r="B12" s="3"/>
      <c r="C12" s="101" t="s">
        <v>7</v>
      </c>
      <c r="D12" s="101"/>
      <c r="E12" s="101"/>
      <c r="F12" s="101"/>
      <c r="G12" s="101"/>
      <c r="H12" s="101"/>
      <c r="I12" s="101"/>
      <c r="J12" s="101"/>
    </row>
    <row r="13" spans="2:10" s="7" customFormat="1" ht="18.75" x14ac:dyDescent="0.3">
      <c r="B13" s="3"/>
      <c r="C13" s="101" t="s">
        <v>8</v>
      </c>
      <c r="D13" s="101"/>
      <c r="E13" s="101"/>
      <c r="F13" s="101"/>
      <c r="G13" s="101"/>
      <c r="H13" s="101"/>
      <c r="I13" s="101"/>
      <c r="J13" s="101"/>
    </row>
    <row r="14" spans="2:10" s="7" customFormat="1" ht="18.75" x14ac:dyDescent="0.3">
      <c r="B14" s="3"/>
      <c r="C14" s="101" t="s">
        <v>9</v>
      </c>
      <c r="D14" s="101"/>
      <c r="E14" s="101"/>
      <c r="F14" s="101"/>
      <c r="G14" s="101"/>
      <c r="H14" s="101"/>
      <c r="I14" s="101"/>
      <c r="J14" s="101"/>
    </row>
    <row r="15" spans="2:10" s="7" customFormat="1" ht="18.75" x14ac:dyDescent="0.3">
      <c r="B15" s="3"/>
      <c r="C15" s="101" t="s">
        <v>10</v>
      </c>
      <c r="D15" s="101"/>
      <c r="E15" s="101"/>
      <c r="F15" s="101"/>
      <c r="G15" s="101"/>
      <c r="H15" s="101"/>
      <c r="I15" s="101"/>
      <c r="J15" s="101"/>
    </row>
    <row r="16" spans="2:10" s="7" customFormat="1" ht="18.75" x14ac:dyDescent="0.3">
      <c r="B16" s="3"/>
      <c r="C16" s="101" t="s">
        <v>74</v>
      </c>
      <c r="D16" s="101"/>
      <c r="E16" s="101"/>
      <c r="F16" s="101"/>
      <c r="G16" s="101"/>
      <c r="H16" s="101"/>
      <c r="I16" s="101"/>
      <c r="J16" s="101"/>
    </row>
    <row r="17" spans="2:10" s="7" customFormat="1" ht="18.75" x14ac:dyDescent="0.3">
      <c r="B17" s="3"/>
      <c r="C17" s="104" t="s">
        <v>11</v>
      </c>
      <c r="D17" s="104"/>
      <c r="E17" s="104"/>
      <c r="F17" s="104"/>
      <c r="G17" s="104"/>
      <c r="H17" s="104"/>
      <c r="I17" s="104"/>
      <c r="J17" s="104"/>
    </row>
    <row r="18" spans="2:10" s="7" customFormat="1" ht="18.75" x14ac:dyDescent="0.3">
      <c r="B18" s="3"/>
      <c r="C18" s="104" t="s">
        <v>12</v>
      </c>
      <c r="D18" s="104"/>
      <c r="E18" s="104"/>
      <c r="F18" s="104"/>
      <c r="G18" s="104"/>
      <c r="H18" s="104"/>
      <c r="I18" s="104"/>
      <c r="J18" s="104"/>
    </row>
    <row r="19" spans="2:10" s="7" customFormat="1" ht="18.75" x14ac:dyDescent="0.3">
      <c r="B19" s="3"/>
      <c r="C19" s="10"/>
      <c r="D19" s="10"/>
      <c r="E19" s="10"/>
      <c r="F19" s="10"/>
      <c r="G19" s="10"/>
      <c r="H19" s="10"/>
      <c r="I19" s="10"/>
      <c r="J19" s="10"/>
    </row>
    <row r="20" spans="2:10" s="7" customFormat="1" ht="18" customHeight="1" x14ac:dyDescent="0.3">
      <c r="B20" s="3"/>
      <c r="C20" s="105" t="s">
        <v>13</v>
      </c>
      <c r="D20" s="105"/>
      <c r="E20" s="105"/>
      <c r="F20" s="105"/>
      <c r="G20" s="105"/>
      <c r="H20" s="105"/>
      <c r="I20" s="105"/>
      <c r="J20" s="105"/>
    </row>
    <row r="21" spans="2:10" s="7" customFormat="1" ht="18.75" x14ac:dyDescent="0.3">
      <c r="B21" s="11"/>
      <c r="C21" s="106"/>
      <c r="D21" s="106"/>
      <c r="E21" s="106"/>
      <c r="F21" s="106"/>
      <c r="G21" s="106"/>
      <c r="H21" s="106"/>
      <c r="I21" s="12"/>
      <c r="J21" s="12"/>
    </row>
    <row r="22" spans="2:10" ht="17.45" customHeight="1" x14ac:dyDescent="0.25">
      <c r="B22" s="13"/>
      <c r="C22" s="101" t="s">
        <v>14</v>
      </c>
      <c r="D22" s="101"/>
      <c r="E22" s="101"/>
      <c r="F22" s="101"/>
      <c r="G22" s="101"/>
      <c r="H22" s="101"/>
      <c r="I22" s="101"/>
      <c r="J22" s="101"/>
    </row>
    <row r="23" spans="2:10" ht="16.149999999999999" customHeight="1" x14ac:dyDescent="0.25">
      <c r="B23" s="13"/>
      <c r="C23" s="101" t="s">
        <v>15</v>
      </c>
      <c r="D23" s="101"/>
      <c r="E23" s="101"/>
      <c r="F23" s="101"/>
      <c r="G23" s="101"/>
      <c r="H23" s="101"/>
      <c r="I23" s="101"/>
      <c r="J23" s="101"/>
    </row>
    <row r="24" spans="2:10" x14ac:dyDescent="0.25">
      <c r="C24" s="101" t="s">
        <v>16</v>
      </c>
      <c r="D24" s="101"/>
      <c r="E24" s="101"/>
      <c r="F24" s="101"/>
      <c r="G24" s="101"/>
      <c r="H24" s="101"/>
      <c r="I24" s="101"/>
      <c r="J24" s="101"/>
    </row>
    <row r="25" spans="2:10" x14ac:dyDescent="0.25">
      <c r="C25" s="101" t="s">
        <v>17</v>
      </c>
      <c r="D25" s="101"/>
      <c r="E25" s="101"/>
      <c r="F25" s="101"/>
      <c r="G25" s="101"/>
      <c r="H25" s="101"/>
      <c r="I25" s="101"/>
      <c r="J25" s="101"/>
    </row>
    <row r="26" spans="2:10" x14ac:dyDescent="0.25">
      <c r="C26" s="101" t="s">
        <v>18</v>
      </c>
      <c r="D26" s="101"/>
      <c r="E26" s="101"/>
      <c r="F26" s="101"/>
      <c r="G26" s="101"/>
      <c r="H26" s="101"/>
      <c r="I26" s="101"/>
      <c r="J26" s="101"/>
    </row>
    <row r="27" spans="2:10" x14ac:dyDescent="0.25">
      <c r="C27" s="102" t="s">
        <v>19</v>
      </c>
      <c r="D27" s="102"/>
      <c r="E27" s="102"/>
      <c r="F27" s="102"/>
      <c r="G27" s="102"/>
      <c r="H27" s="102"/>
      <c r="I27" s="102"/>
      <c r="J27" s="102"/>
    </row>
    <row r="28" spans="2:10" ht="19.899999999999999" customHeight="1" x14ac:dyDescent="0.25">
      <c r="C28" s="103" t="s">
        <v>20</v>
      </c>
      <c r="D28" s="103"/>
      <c r="E28" s="103"/>
      <c r="F28" s="103"/>
      <c r="G28" s="103"/>
      <c r="H28" s="103"/>
      <c r="I28" s="103"/>
      <c r="J28" s="103"/>
    </row>
    <row r="29" spans="2:10" ht="48" customHeight="1" x14ac:dyDescent="0.25">
      <c r="C29" s="97" t="s">
        <v>21</v>
      </c>
      <c r="D29" s="97"/>
      <c r="E29" s="97"/>
      <c r="F29" s="97"/>
      <c r="G29" s="97"/>
      <c r="H29" s="97"/>
      <c r="I29" s="97"/>
      <c r="J29" s="97"/>
    </row>
    <row r="30" spans="2:10" ht="75" customHeight="1" x14ac:dyDescent="0.25">
      <c r="C30" s="97" t="s">
        <v>22</v>
      </c>
      <c r="D30" s="97"/>
      <c r="E30" s="97"/>
      <c r="F30" s="97"/>
      <c r="G30" s="97"/>
      <c r="H30" s="97"/>
      <c r="I30" s="97"/>
      <c r="J30" s="97"/>
    </row>
    <row r="31" spans="2:10" ht="39.6" customHeight="1" x14ac:dyDescent="0.25">
      <c r="C31" s="97" t="s">
        <v>23</v>
      </c>
      <c r="D31" s="97"/>
      <c r="E31" s="97"/>
      <c r="F31" s="97"/>
      <c r="G31" s="97"/>
      <c r="H31" s="97"/>
      <c r="I31" s="97"/>
      <c r="J31" s="97"/>
    </row>
    <row r="32" spans="2:10" ht="48" customHeight="1" x14ac:dyDescent="0.25">
      <c r="C32" s="97" t="s">
        <v>24</v>
      </c>
      <c r="D32" s="97"/>
      <c r="E32" s="97"/>
      <c r="F32" s="97"/>
      <c r="G32" s="97"/>
      <c r="H32" s="97"/>
      <c r="I32" s="97"/>
      <c r="J32" s="97"/>
    </row>
    <row r="33" spans="2:12" ht="20.25" x14ac:dyDescent="0.25">
      <c r="C33" s="14"/>
      <c r="D33" s="14"/>
      <c r="E33" s="14"/>
      <c r="F33" s="14"/>
      <c r="G33" s="14"/>
      <c r="H33" s="14"/>
      <c r="I33" s="14"/>
      <c r="J33" s="14"/>
      <c r="K33" s="15"/>
    </row>
    <row r="34" spans="2:12" s="16" customFormat="1" ht="108" customHeight="1" x14ac:dyDescent="0.25">
      <c r="C34" s="1"/>
      <c r="D34" s="17" t="s">
        <v>25</v>
      </c>
      <c r="E34" s="18">
        <v>10</v>
      </c>
      <c r="F34" s="19" t="s">
        <v>26</v>
      </c>
      <c r="G34" s="20">
        <f>VLOOKUP(E34,[1]Beoszt!B3:E31,3,E305)</f>
        <v>20</v>
      </c>
      <c r="H34" s="19" t="s">
        <v>27</v>
      </c>
      <c r="I34" s="20">
        <f>58-G34</f>
        <v>38</v>
      </c>
      <c r="J34" s="1"/>
    </row>
    <row r="35" spans="2:12" s="16" customFormat="1" ht="99" x14ac:dyDescent="0.25">
      <c r="B35" s="21"/>
      <c r="D35" s="22"/>
      <c r="E35" s="18"/>
      <c r="F35" s="19" t="s">
        <v>28</v>
      </c>
      <c r="G35" s="20">
        <f>FLOOR(FLOOR(I34*2/3,1)/2,1)</f>
        <v>12</v>
      </c>
      <c r="H35" s="19" t="s">
        <v>29</v>
      </c>
      <c r="I35" s="20">
        <f>I34/2</f>
        <v>19</v>
      </c>
      <c r="K35" s="23"/>
    </row>
    <row r="36" spans="2:12" ht="33" x14ac:dyDescent="0.25">
      <c r="B36" s="24"/>
      <c r="C36" s="25" t="s">
        <v>30</v>
      </c>
      <c r="D36" s="23"/>
      <c r="E36" s="26"/>
      <c r="F36" s="26"/>
      <c r="G36" s="23"/>
      <c r="H36" s="27"/>
      <c r="I36" s="28"/>
      <c r="J36" s="28"/>
      <c r="K36" s="29"/>
      <c r="L36" s="29"/>
    </row>
    <row r="37" spans="2:12" ht="18.75" x14ac:dyDescent="0.3">
      <c r="B37" s="24" t="s">
        <v>31</v>
      </c>
      <c r="C37" s="30" t="s">
        <v>32</v>
      </c>
      <c r="D37" s="31" t="s">
        <v>33</v>
      </c>
      <c r="E37" s="32"/>
      <c r="F37" s="32"/>
      <c r="G37" s="32"/>
      <c r="H37" s="32"/>
      <c r="I37" s="32"/>
      <c r="J37" s="33"/>
      <c r="K37" s="29"/>
      <c r="L37" s="29"/>
    </row>
    <row r="38" spans="2:12" ht="37.5" x14ac:dyDescent="0.25">
      <c r="B38" s="24" t="s">
        <v>34</v>
      </c>
      <c r="C38" s="34" t="s">
        <v>35</v>
      </c>
      <c r="D38" s="35"/>
      <c r="E38" s="36" t="s">
        <v>36</v>
      </c>
      <c r="F38" s="36" t="s">
        <v>37</v>
      </c>
      <c r="G38" s="36" t="s">
        <v>38</v>
      </c>
      <c r="H38" s="36" t="s">
        <v>39</v>
      </c>
      <c r="I38" s="36" t="s">
        <v>40</v>
      </c>
      <c r="J38" s="29"/>
      <c r="K38" s="29"/>
      <c r="L38" s="29"/>
    </row>
    <row r="39" spans="2:12" ht="18.75" x14ac:dyDescent="0.25">
      <c r="B39" s="24" t="s">
        <v>41</v>
      </c>
      <c r="C39" s="34" t="s">
        <v>42</v>
      </c>
      <c r="D39" s="37" t="s">
        <v>43</v>
      </c>
      <c r="E39" s="38" t="s">
        <v>44</v>
      </c>
      <c r="F39" s="38" t="s">
        <v>44</v>
      </c>
      <c r="G39" s="38"/>
      <c r="H39" s="38"/>
      <c r="I39" s="38" t="s">
        <v>44</v>
      </c>
      <c r="J39" s="29"/>
      <c r="K39" s="29"/>
      <c r="L39" s="29"/>
    </row>
    <row r="40" spans="2:12" ht="18.75" x14ac:dyDescent="0.25">
      <c r="B40" s="24" t="s">
        <v>45</v>
      </c>
      <c r="C40" s="34" t="s">
        <v>46</v>
      </c>
      <c r="D40" s="37" t="s">
        <v>47</v>
      </c>
      <c r="E40" s="38" t="s">
        <v>44</v>
      </c>
      <c r="F40" s="38" t="s">
        <v>48</v>
      </c>
      <c r="G40" s="38"/>
      <c r="H40" s="38"/>
      <c r="I40" s="38" t="s">
        <v>44</v>
      </c>
      <c r="J40" s="29"/>
      <c r="K40" s="39"/>
      <c r="L40" s="39"/>
    </row>
    <row r="41" spans="2:12" ht="18.75" x14ac:dyDescent="0.25">
      <c r="B41" s="24" t="s">
        <v>49</v>
      </c>
      <c r="C41" s="34" t="s">
        <v>75</v>
      </c>
      <c r="D41" s="37" t="s">
        <v>50</v>
      </c>
      <c r="E41" s="38" t="s">
        <v>44</v>
      </c>
      <c r="F41" s="40" t="s">
        <v>51</v>
      </c>
      <c r="G41" s="38"/>
      <c r="H41" s="38"/>
      <c r="I41" s="38" t="s">
        <v>44</v>
      </c>
      <c r="J41" s="39" t="s">
        <v>52</v>
      </c>
      <c r="K41" s="39">
        <f>58-K44</f>
        <v>20</v>
      </c>
      <c r="L41" s="39" t="s">
        <v>53</v>
      </c>
    </row>
    <row r="42" spans="2:12" ht="18.75" x14ac:dyDescent="0.25">
      <c r="B42" s="24" t="s">
        <v>54</v>
      </c>
      <c r="C42" s="34" t="s">
        <v>55</v>
      </c>
      <c r="D42" s="37" t="s">
        <v>56</v>
      </c>
      <c r="E42" s="38" t="s">
        <v>44</v>
      </c>
      <c r="F42" s="38" t="s">
        <v>48</v>
      </c>
      <c r="G42" s="38" t="s">
        <v>57</v>
      </c>
      <c r="H42" s="38" t="s">
        <v>57</v>
      </c>
      <c r="I42" s="38" t="s">
        <v>44</v>
      </c>
      <c r="J42" s="41"/>
      <c r="K42" s="39"/>
      <c r="L42" s="29"/>
    </row>
    <row r="43" spans="2:12" ht="18.75" x14ac:dyDescent="0.25">
      <c r="B43" s="24" t="s">
        <v>58</v>
      </c>
      <c r="C43" s="34"/>
      <c r="D43" s="37" t="s">
        <v>59</v>
      </c>
      <c r="E43" s="38" t="s">
        <v>44</v>
      </c>
      <c r="F43" s="38" t="s">
        <v>48</v>
      </c>
      <c r="G43" s="38" t="s">
        <v>44</v>
      </c>
      <c r="H43" s="38" t="s">
        <v>44</v>
      </c>
      <c r="I43" s="38" t="s">
        <v>44</v>
      </c>
      <c r="J43" s="41"/>
      <c r="K43" s="39"/>
      <c r="L43" s="39"/>
    </row>
    <row r="44" spans="2:12" ht="18.75" x14ac:dyDescent="0.25">
      <c r="B44" s="24" t="s">
        <v>60</v>
      </c>
      <c r="C44" s="42" t="s">
        <v>61</v>
      </c>
      <c r="D44" s="37" t="s">
        <v>62</v>
      </c>
      <c r="E44" s="38" t="s">
        <v>57</v>
      </c>
      <c r="F44" s="38" t="s">
        <v>48</v>
      </c>
      <c r="G44" s="38" t="s">
        <v>44</v>
      </c>
      <c r="H44" s="38" t="s">
        <v>44</v>
      </c>
      <c r="I44" s="38" t="s">
        <v>57</v>
      </c>
      <c r="J44" s="39" t="s">
        <v>63</v>
      </c>
      <c r="K44" s="39">
        <f>SUM(J46:J47)*2</f>
        <v>38</v>
      </c>
      <c r="L44" s="39" t="s">
        <v>53</v>
      </c>
    </row>
    <row r="45" spans="2:12" x14ac:dyDescent="0.25">
      <c r="C45" s="43"/>
      <c r="D45" s="44"/>
      <c r="E45" s="45"/>
      <c r="F45" s="45"/>
      <c r="G45" s="45"/>
      <c r="H45" s="45"/>
      <c r="I45" s="45"/>
      <c r="J45" s="46"/>
    </row>
    <row r="46" spans="2:12" x14ac:dyDescent="0.25">
      <c r="B46" s="47" t="s">
        <v>57</v>
      </c>
      <c r="C46" s="98" t="s">
        <v>64</v>
      </c>
      <c r="D46" s="98"/>
      <c r="E46" s="48">
        <f>COUNTIF(E39:E44,"?")</f>
        <v>1</v>
      </c>
      <c r="F46" s="48">
        <f>COUNTIF(F39:F44,"?")</f>
        <v>0</v>
      </c>
      <c r="G46" s="48">
        <f>COUNTIF(G39:G44,"?")</f>
        <v>1</v>
      </c>
      <c r="H46" s="48">
        <f>COUNTIF(H39:H44,"?")</f>
        <v>1</v>
      </c>
      <c r="I46" s="48">
        <f>COUNTIF(I39:I44,"?")</f>
        <v>1</v>
      </c>
      <c r="J46" s="49">
        <f>SUM(E46:I46)</f>
        <v>4</v>
      </c>
    </row>
    <row r="47" spans="2:12" x14ac:dyDescent="0.25">
      <c r="B47" s="47" t="s">
        <v>44</v>
      </c>
      <c r="C47" s="99" t="s">
        <v>65</v>
      </c>
      <c r="D47" s="99"/>
      <c r="E47" s="48">
        <f>COUNTIF(E39:E44,"NEM")</f>
        <v>5</v>
      </c>
      <c r="F47" s="48">
        <f>COUNTIF(F39:F44,"NEM")</f>
        <v>1</v>
      </c>
      <c r="G47" s="48">
        <f>COUNTIF(G39:G44,"NEM")</f>
        <v>2</v>
      </c>
      <c r="H47" s="48">
        <f>COUNTIF(H39:H44,"NEM")</f>
        <v>2</v>
      </c>
      <c r="I47" s="48">
        <f>COUNTIF(I39:I44,"NEM")</f>
        <v>5</v>
      </c>
      <c r="J47" s="49">
        <f>SUM(E47:I47)</f>
        <v>15</v>
      </c>
    </row>
    <row r="48" spans="2:12" x14ac:dyDescent="0.25">
      <c r="B48" s="47" t="s">
        <v>48</v>
      </c>
      <c r="C48" s="41"/>
      <c r="D48" s="50"/>
      <c r="E48" s="51" t="str">
        <f>IF(E47&lt;=5,"Rendben","Csak jóváhagyással")</f>
        <v>Rendben</v>
      </c>
      <c r="F48" s="51" t="str">
        <f>IF(F47&lt;=4,"Rendben","Csak jóváhagyással")</f>
        <v>Rendben</v>
      </c>
      <c r="G48" s="51" t="str">
        <f>IF(G47&lt;=5,"Rendben","Csak jóváhagyással")</f>
        <v>Rendben</v>
      </c>
      <c r="H48" s="51" t="str">
        <f>IF(H47&lt;=5,"Rendben","Csak jóváhagyással")</f>
        <v>Rendben</v>
      </c>
      <c r="I48" s="51" t="str">
        <f>IF(I47&lt;=5,"Rendben","Csak jóváhagyással")</f>
        <v>Rendben</v>
      </c>
      <c r="J48" s="48"/>
    </row>
    <row r="49" spans="2:13" x14ac:dyDescent="0.25">
      <c r="B49" s="29"/>
      <c r="C49" s="29"/>
      <c r="D49" s="29"/>
      <c r="E49" s="52" t="str">
        <f>IF(E46=12,"Szabad nap!"," ")</f>
        <v xml:space="preserve"> </v>
      </c>
      <c r="F49" s="52" t="str">
        <f>IF(F46=12,"Szabad nap!"," ")</f>
        <v xml:space="preserve"> </v>
      </c>
      <c r="G49" s="52" t="str">
        <f>IF(G46=12,"Szabad nap!"," ")</f>
        <v xml:space="preserve"> </v>
      </c>
      <c r="H49" s="52" t="str">
        <f>IF(H46=12,"Szabad nap!"," ")</f>
        <v xml:space="preserve"> </v>
      </c>
      <c r="I49" s="52" t="str">
        <f>IF(I46=12,"Szabad nap!"," ")</f>
        <v xml:space="preserve"> </v>
      </c>
      <c r="J49" s="29"/>
      <c r="K49" s="53"/>
      <c r="L49" s="54"/>
      <c r="M49" s="55"/>
    </row>
    <row r="50" spans="2:13" ht="19.5" thickBot="1" x14ac:dyDescent="0.35">
      <c r="B50" s="29"/>
      <c r="C50" s="56"/>
      <c r="D50" s="100" t="str">
        <f>IF(AND(G34&lt;=K41,J47&lt;=G35),"OK","A beosztás helytelen, csökkentse a megkötéseket!")</f>
        <v>A beosztás helytelen, csökkentse a megkötéseket!</v>
      </c>
      <c r="E50" s="100"/>
      <c r="F50" s="100"/>
      <c r="G50" s="100"/>
      <c r="H50" s="100"/>
      <c r="I50" s="100"/>
      <c r="J50" s="100"/>
      <c r="K50" s="54"/>
      <c r="L50" s="54"/>
      <c r="M50" s="55"/>
    </row>
    <row r="51" spans="2:13" ht="148.15" customHeight="1" thickBot="1" x14ac:dyDescent="0.3">
      <c r="C51" s="14" t="s">
        <v>66</v>
      </c>
      <c r="D51" s="79" t="s">
        <v>67</v>
      </c>
      <c r="E51" s="80"/>
      <c r="F51" s="80"/>
      <c r="G51" s="80"/>
      <c r="H51" s="80"/>
      <c r="I51" s="80"/>
      <c r="J51" s="81"/>
    </row>
    <row r="52" spans="2:13" ht="63" customHeight="1" thickBot="1" x14ac:dyDescent="0.3">
      <c r="C52" s="82" t="s">
        <v>68</v>
      </c>
      <c r="D52" s="83"/>
      <c r="E52" s="83"/>
      <c r="F52" s="83"/>
      <c r="G52" s="83"/>
      <c r="H52" s="83"/>
      <c r="I52" s="83"/>
      <c r="J52" s="84"/>
    </row>
    <row r="53" spans="2:13" ht="16.5" thickBot="1" x14ac:dyDescent="0.3">
      <c r="D53" s="57"/>
    </row>
    <row r="54" spans="2:13" x14ac:dyDescent="0.25">
      <c r="C54" s="85" t="s">
        <v>69</v>
      </c>
      <c r="D54" s="87" t="s">
        <v>70</v>
      </c>
      <c r="E54" s="88"/>
      <c r="F54" s="91" t="s">
        <v>71</v>
      </c>
      <c r="G54" s="91"/>
      <c r="H54" s="91"/>
      <c r="I54" s="91"/>
      <c r="J54" s="92"/>
    </row>
    <row r="55" spans="2:13" ht="16.5" thickBot="1" x14ac:dyDescent="0.3">
      <c r="C55" s="86"/>
      <c r="D55" s="89"/>
      <c r="E55" s="90"/>
      <c r="F55" s="93"/>
      <c r="G55" s="93"/>
      <c r="H55" s="93"/>
      <c r="I55" s="93"/>
      <c r="J55" s="94"/>
    </row>
    <row r="56" spans="2:13" x14ac:dyDescent="0.25">
      <c r="C56" s="58">
        <v>530</v>
      </c>
      <c r="D56" s="95">
        <v>531</v>
      </c>
      <c r="E56" s="95"/>
      <c r="F56" s="95"/>
      <c r="G56" s="95"/>
      <c r="H56" s="95"/>
      <c r="I56" s="95"/>
      <c r="J56" s="96"/>
    </row>
    <row r="57" spans="2:13" x14ac:dyDescent="0.25">
      <c r="C57" s="59"/>
      <c r="D57" s="72"/>
      <c r="E57" s="72"/>
      <c r="F57" s="72"/>
      <c r="G57" s="72"/>
      <c r="H57" s="72"/>
      <c r="I57" s="72"/>
      <c r="J57" s="73"/>
    </row>
    <row r="58" spans="2:13" x14ac:dyDescent="0.25">
      <c r="C58" s="59"/>
      <c r="D58" s="72"/>
      <c r="E58" s="72"/>
      <c r="F58" s="72"/>
      <c r="G58" s="72"/>
      <c r="H58" s="72"/>
      <c r="I58" s="72"/>
      <c r="J58" s="73"/>
    </row>
    <row r="59" spans="2:13" x14ac:dyDescent="0.25">
      <c r="C59" s="59"/>
      <c r="D59" s="72"/>
      <c r="E59" s="72"/>
      <c r="F59" s="72"/>
      <c r="G59" s="72"/>
      <c r="H59" s="72"/>
      <c r="I59" s="72"/>
      <c r="J59" s="73"/>
    </row>
    <row r="60" spans="2:13" x14ac:dyDescent="0.25">
      <c r="C60" s="59"/>
      <c r="D60" s="72"/>
      <c r="E60" s="72"/>
      <c r="F60" s="72"/>
      <c r="G60" s="72"/>
      <c r="H60" s="72"/>
      <c r="I60" s="72"/>
      <c r="J60" s="73"/>
    </row>
    <row r="61" spans="2:13" ht="16.5" thickBot="1" x14ac:dyDescent="0.3">
      <c r="C61" s="60"/>
      <c r="D61" s="74"/>
      <c r="E61" s="74"/>
      <c r="F61" s="74"/>
      <c r="G61" s="74"/>
      <c r="H61" s="74"/>
      <c r="I61" s="74"/>
      <c r="J61" s="75"/>
    </row>
    <row r="62" spans="2:13" ht="42" customHeight="1" thickBot="1" x14ac:dyDescent="0.3"/>
    <row r="63" spans="2:13" ht="32.450000000000003" customHeight="1" x14ac:dyDescent="0.25">
      <c r="C63" s="61" t="s">
        <v>72</v>
      </c>
      <c r="D63" s="76" t="s">
        <v>76</v>
      </c>
      <c r="E63" s="77"/>
      <c r="F63" s="77"/>
      <c r="G63" s="77"/>
      <c r="H63" s="77"/>
      <c r="I63" s="77"/>
      <c r="J63" s="78"/>
    </row>
    <row r="64" spans="2:13" x14ac:dyDescent="0.25">
      <c r="C64" s="62"/>
      <c r="D64" s="66"/>
      <c r="E64" s="67"/>
      <c r="F64" s="67"/>
      <c r="G64" s="67"/>
      <c r="H64" s="67"/>
      <c r="I64" s="67"/>
      <c r="J64" s="68"/>
    </row>
    <row r="65" spans="3:10" x14ac:dyDescent="0.25">
      <c r="C65" s="62"/>
      <c r="D65" s="63"/>
      <c r="E65" s="64"/>
      <c r="F65" s="64"/>
      <c r="G65" s="64"/>
      <c r="H65" s="64"/>
      <c r="I65" s="64"/>
      <c r="J65" s="65"/>
    </row>
    <row r="66" spans="3:10" x14ac:dyDescent="0.25">
      <c r="C66" s="62"/>
      <c r="D66" s="66"/>
      <c r="E66" s="67"/>
      <c r="F66" s="67"/>
      <c r="G66" s="67"/>
      <c r="H66" s="67"/>
      <c r="I66" s="67"/>
      <c r="J66" s="68"/>
    </row>
    <row r="67" spans="3:10" x14ac:dyDescent="0.25">
      <c r="D67" s="66"/>
      <c r="E67" s="67"/>
      <c r="F67" s="67"/>
      <c r="G67" s="67"/>
      <c r="H67" s="67"/>
      <c r="I67" s="67"/>
      <c r="J67" s="68"/>
    </row>
    <row r="68" spans="3:10" ht="16.5" thickBot="1" x14ac:dyDescent="0.3">
      <c r="D68" s="69"/>
      <c r="E68" s="70"/>
      <c r="F68" s="70"/>
      <c r="G68" s="70"/>
      <c r="H68" s="70"/>
      <c r="I68" s="70"/>
      <c r="J68" s="71"/>
    </row>
  </sheetData>
  <mergeCells count="53">
    <mergeCell ref="C16:J16"/>
    <mergeCell ref="C1:J1"/>
    <mergeCell ref="C3:J3"/>
    <mergeCell ref="C6:J6"/>
    <mergeCell ref="C7:J7"/>
    <mergeCell ref="C8:J8"/>
    <mergeCell ref="C9:J9"/>
    <mergeCell ref="C11:J11"/>
    <mergeCell ref="C12:J12"/>
    <mergeCell ref="C13:J13"/>
    <mergeCell ref="C14:J14"/>
    <mergeCell ref="C15:J15"/>
    <mergeCell ref="C29:J29"/>
    <mergeCell ref="C17:J17"/>
    <mergeCell ref="C18:J18"/>
    <mergeCell ref="C20:J20"/>
    <mergeCell ref="C21:H21"/>
    <mergeCell ref="C22:J22"/>
    <mergeCell ref="C23:J23"/>
    <mergeCell ref="C24:J24"/>
    <mergeCell ref="C25:J25"/>
    <mergeCell ref="C26:J26"/>
    <mergeCell ref="C27:J27"/>
    <mergeCell ref="C28:J28"/>
    <mergeCell ref="D56:E56"/>
    <mergeCell ref="F56:J56"/>
    <mergeCell ref="C30:J30"/>
    <mergeCell ref="C31:J31"/>
    <mergeCell ref="C32:J32"/>
    <mergeCell ref="C46:D46"/>
    <mergeCell ref="C47:D47"/>
    <mergeCell ref="D50:J50"/>
    <mergeCell ref="D51:J51"/>
    <mergeCell ref="C52:J52"/>
    <mergeCell ref="C54:C55"/>
    <mergeCell ref="D54:E55"/>
    <mergeCell ref="F54:J55"/>
    <mergeCell ref="D57:E57"/>
    <mergeCell ref="F57:J57"/>
    <mergeCell ref="D58:E58"/>
    <mergeCell ref="F58:J58"/>
    <mergeCell ref="D59:E59"/>
    <mergeCell ref="F59:J59"/>
    <mergeCell ref="D65:J65"/>
    <mergeCell ref="D66:J66"/>
    <mergeCell ref="D67:J67"/>
    <mergeCell ref="D68:J68"/>
    <mergeCell ref="D60:E60"/>
    <mergeCell ref="F60:J60"/>
    <mergeCell ref="D61:E61"/>
    <mergeCell ref="F61:J61"/>
    <mergeCell ref="D63:J63"/>
    <mergeCell ref="D64:J64"/>
  </mergeCells>
  <conditionalFormatting sqref="J41">
    <cfRule type="expression" dxfId="16" priority="14">
      <formula>$K$41&gt;=$G$34</formula>
    </cfRule>
    <cfRule type="expression" dxfId="15" priority="15">
      <formula>$K$41&lt;=$G$34</formula>
    </cfRule>
  </conditionalFormatting>
  <conditionalFormatting sqref="K41:L41">
    <cfRule type="expression" dxfId="14" priority="1">
      <formula>$K$41&gt;=$G34</formula>
    </cfRule>
    <cfRule type="expression" dxfId="13" priority="2">
      <formula>$K$41&lt;=$G34</formula>
    </cfRule>
  </conditionalFormatting>
  <conditionalFormatting sqref="J44:L44">
    <cfRule type="expression" dxfId="12" priority="3">
      <formula>$K$44&gt;$I$34</formula>
    </cfRule>
    <cfRule type="expression" dxfId="11" priority="4">
      <formula>$K$44&lt;=$I$34</formula>
    </cfRule>
  </conditionalFormatting>
  <conditionalFormatting sqref="J47">
    <cfRule type="cellIs" dxfId="10" priority="16" operator="lessThanOrEqual">
      <formula>$G$35</formula>
    </cfRule>
    <cfRule type="cellIs" dxfId="9" priority="17" operator="greaterThan">
      <formula>$G$35</formula>
    </cfRule>
  </conditionalFormatting>
  <conditionalFormatting sqref="E48:I48">
    <cfRule type="containsText" dxfId="8" priority="9" operator="containsText" text="Csak">
      <formula>NOT(ISERROR(SEARCH("Csak",E48)))</formula>
    </cfRule>
    <cfRule type="containsText" dxfId="7" priority="12" operator="containsText" text="Helytelen">
      <formula>NOT(ISERROR(SEARCH("Helytelen",E48)))</formula>
    </cfRule>
    <cfRule type="containsText" dxfId="6" priority="13" operator="containsText" text="Rendben">
      <formula>NOT(ISERROR(SEARCH("Rendben",E48)))</formula>
    </cfRule>
  </conditionalFormatting>
  <conditionalFormatting sqref="J48">
    <cfRule type="containsText" dxfId="5" priority="7" operator="containsText" text="Csak">
      <formula>NOT(ISERROR(SEARCH("Csak",J48)))</formula>
    </cfRule>
    <cfRule type="containsText" dxfId="4" priority="8" operator="containsText" text="túllépés">
      <formula>NOT(ISERROR(SEARCH("túllépés",J48)))</formula>
    </cfRule>
    <cfRule type="containsText" dxfId="3" priority="10" operator="containsText" text="Helytelen">
      <formula>NOT(ISERROR(SEARCH("Helytelen",J48)))</formula>
    </cfRule>
    <cfRule type="containsText" dxfId="2" priority="11" operator="containsText" text="Rendben">
      <formula>NOT(ISERROR(SEARCH("Rendben",J48)))</formula>
    </cfRule>
  </conditionalFormatting>
  <conditionalFormatting sqref="D50">
    <cfRule type="notContainsText" dxfId="1" priority="5" stopIfTrue="1" operator="notContains" text="helytelen">
      <formula>ISERROR(SEARCH("helytelen",D50))</formula>
    </cfRule>
    <cfRule type="containsText" dxfId="0" priority="6" operator="containsText" text="helytelen">
      <formula>NOT(ISERROR(SEARCH("helytelen",D50)))</formula>
    </cfRule>
  </conditionalFormatting>
  <dataValidations count="3">
    <dataValidation type="list" allowBlank="1" showInputMessage="1" showErrorMessage="1" sqref="E39:E44 JA39:JA44 SW39:SW44 ACS39:ACS44 AMO39:AMO44 AWK39:AWK44 BGG39:BGG44 BQC39:BQC44 BZY39:BZY44 CJU39:CJU44 CTQ39:CTQ44 DDM39:DDM44 DNI39:DNI44 DXE39:DXE44 EHA39:EHA44 EQW39:EQW44 FAS39:FAS44 FKO39:FKO44 FUK39:FUK44 GEG39:GEG44 GOC39:GOC44 GXY39:GXY44 HHU39:HHU44 HRQ39:HRQ44 IBM39:IBM44 ILI39:ILI44 IVE39:IVE44 JFA39:JFA44 JOW39:JOW44 JYS39:JYS44 KIO39:KIO44 KSK39:KSK44 LCG39:LCG44 LMC39:LMC44 LVY39:LVY44 MFU39:MFU44 MPQ39:MPQ44 MZM39:MZM44 NJI39:NJI44 NTE39:NTE44 ODA39:ODA44 OMW39:OMW44 OWS39:OWS44 PGO39:PGO44 PQK39:PQK44 QAG39:QAG44 QKC39:QKC44 QTY39:QTY44 RDU39:RDU44 RNQ39:RNQ44 RXM39:RXM44 SHI39:SHI44 SRE39:SRE44 TBA39:TBA44 TKW39:TKW44 TUS39:TUS44 UEO39:UEO44 UOK39:UOK44 UYG39:UYG44 VIC39:VIC44 VRY39:VRY44 WBU39:WBU44 WLQ39:WLQ44 WVM39:WVM44 E65575:E65580 JA65575:JA65580 SW65575:SW65580 ACS65575:ACS65580 AMO65575:AMO65580 AWK65575:AWK65580 BGG65575:BGG65580 BQC65575:BQC65580 BZY65575:BZY65580 CJU65575:CJU65580 CTQ65575:CTQ65580 DDM65575:DDM65580 DNI65575:DNI65580 DXE65575:DXE65580 EHA65575:EHA65580 EQW65575:EQW65580 FAS65575:FAS65580 FKO65575:FKO65580 FUK65575:FUK65580 GEG65575:GEG65580 GOC65575:GOC65580 GXY65575:GXY65580 HHU65575:HHU65580 HRQ65575:HRQ65580 IBM65575:IBM65580 ILI65575:ILI65580 IVE65575:IVE65580 JFA65575:JFA65580 JOW65575:JOW65580 JYS65575:JYS65580 KIO65575:KIO65580 KSK65575:KSK65580 LCG65575:LCG65580 LMC65575:LMC65580 LVY65575:LVY65580 MFU65575:MFU65580 MPQ65575:MPQ65580 MZM65575:MZM65580 NJI65575:NJI65580 NTE65575:NTE65580 ODA65575:ODA65580 OMW65575:OMW65580 OWS65575:OWS65580 PGO65575:PGO65580 PQK65575:PQK65580 QAG65575:QAG65580 QKC65575:QKC65580 QTY65575:QTY65580 RDU65575:RDU65580 RNQ65575:RNQ65580 RXM65575:RXM65580 SHI65575:SHI65580 SRE65575:SRE65580 TBA65575:TBA65580 TKW65575:TKW65580 TUS65575:TUS65580 UEO65575:UEO65580 UOK65575:UOK65580 UYG65575:UYG65580 VIC65575:VIC65580 VRY65575:VRY65580 WBU65575:WBU65580 WLQ65575:WLQ65580 WVM65575:WVM65580 E131111:E131116 JA131111:JA131116 SW131111:SW131116 ACS131111:ACS131116 AMO131111:AMO131116 AWK131111:AWK131116 BGG131111:BGG131116 BQC131111:BQC131116 BZY131111:BZY131116 CJU131111:CJU131116 CTQ131111:CTQ131116 DDM131111:DDM131116 DNI131111:DNI131116 DXE131111:DXE131116 EHA131111:EHA131116 EQW131111:EQW131116 FAS131111:FAS131116 FKO131111:FKO131116 FUK131111:FUK131116 GEG131111:GEG131116 GOC131111:GOC131116 GXY131111:GXY131116 HHU131111:HHU131116 HRQ131111:HRQ131116 IBM131111:IBM131116 ILI131111:ILI131116 IVE131111:IVE131116 JFA131111:JFA131116 JOW131111:JOW131116 JYS131111:JYS131116 KIO131111:KIO131116 KSK131111:KSK131116 LCG131111:LCG131116 LMC131111:LMC131116 LVY131111:LVY131116 MFU131111:MFU131116 MPQ131111:MPQ131116 MZM131111:MZM131116 NJI131111:NJI131116 NTE131111:NTE131116 ODA131111:ODA131116 OMW131111:OMW131116 OWS131111:OWS131116 PGO131111:PGO131116 PQK131111:PQK131116 QAG131111:QAG131116 QKC131111:QKC131116 QTY131111:QTY131116 RDU131111:RDU131116 RNQ131111:RNQ131116 RXM131111:RXM131116 SHI131111:SHI131116 SRE131111:SRE131116 TBA131111:TBA131116 TKW131111:TKW131116 TUS131111:TUS131116 UEO131111:UEO131116 UOK131111:UOK131116 UYG131111:UYG131116 VIC131111:VIC131116 VRY131111:VRY131116 WBU131111:WBU131116 WLQ131111:WLQ131116 WVM131111:WVM131116 E196647:E196652 JA196647:JA196652 SW196647:SW196652 ACS196647:ACS196652 AMO196647:AMO196652 AWK196647:AWK196652 BGG196647:BGG196652 BQC196647:BQC196652 BZY196647:BZY196652 CJU196647:CJU196652 CTQ196647:CTQ196652 DDM196647:DDM196652 DNI196647:DNI196652 DXE196647:DXE196652 EHA196647:EHA196652 EQW196647:EQW196652 FAS196647:FAS196652 FKO196647:FKO196652 FUK196647:FUK196652 GEG196647:GEG196652 GOC196647:GOC196652 GXY196647:GXY196652 HHU196647:HHU196652 HRQ196647:HRQ196652 IBM196647:IBM196652 ILI196647:ILI196652 IVE196647:IVE196652 JFA196647:JFA196652 JOW196647:JOW196652 JYS196647:JYS196652 KIO196647:KIO196652 KSK196647:KSK196652 LCG196647:LCG196652 LMC196647:LMC196652 LVY196647:LVY196652 MFU196647:MFU196652 MPQ196647:MPQ196652 MZM196647:MZM196652 NJI196647:NJI196652 NTE196647:NTE196652 ODA196647:ODA196652 OMW196647:OMW196652 OWS196647:OWS196652 PGO196647:PGO196652 PQK196647:PQK196652 QAG196647:QAG196652 QKC196647:QKC196652 QTY196647:QTY196652 RDU196647:RDU196652 RNQ196647:RNQ196652 RXM196647:RXM196652 SHI196647:SHI196652 SRE196647:SRE196652 TBA196647:TBA196652 TKW196647:TKW196652 TUS196647:TUS196652 UEO196647:UEO196652 UOK196647:UOK196652 UYG196647:UYG196652 VIC196647:VIC196652 VRY196647:VRY196652 WBU196647:WBU196652 WLQ196647:WLQ196652 WVM196647:WVM196652 E262183:E262188 JA262183:JA262188 SW262183:SW262188 ACS262183:ACS262188 AMO262183:AMO262188 AWK262183:AWK262188 BGG262183:BGG262188 BQC262183:BQC262188 BZY262183:BZY262188 CJU262183:CJU262188 CTQ262183:CTQ262188 DDM262183:DDM262188 DNI262183:DNI262188 DXE262183:DXE262188 EHA262183:EHA262188 EQW262183:EQW262188 FAS262183:FAS262188 FKO262183:FKO262188 FUK262183:FUK262188 GEG262183:GEG262188 GOC262183:GOC262188 GXY262183:GXY262188 HHU262183:HHU262188 HRQ262183:HRQ262188 IBM262183:IBM262188 ILI262183:ILI262188 IVE262183:IVE262188 JFA262183:JFA262188 JOW262183:JOW262188 JYS262183:JYS262188 KIO262183:KIO262188 KSK262183:KSK262188 LCG262183:LCG262188 LMC262183:LMC262188 LVY262183:LVY262188 MFU262183:MFU262188 MPQ262183:MPQ262188 MZM262183:MZM262188 NJI262183:NJI262188 NTE262183:NTE262188 ODA262183:ODA262188 OMW262183:OMW262188 OWS262183:OWS262188 PGO262183:PGO262188 PQK262183:PQK262188 QAG262183:QAG262188 QKC262183:QKC262188 QTY262183:QTY262188 RDU262183:RDU262188 RNQ262183:RNQ262188 RXM262183:RXM262188 SHI262183:SHI262188 SRE262183:SRE262188 TBA262183:TBA262188 TKW262183:TKW262188 TUS262183:TUS262188 UEO262183:UEO262188 UOK262183:UOK262188 UYG262183:UYG262188 VIC262183:VIC262188 VRY262183:VRY262188 WBU262183:WBU262188 WLQ262183:WLQ262188 WVM262183:WVM262188 E327719:E327724 JA327719:JA327724 SW327719:SW327724 ACS327719:ACS327724 AMO327719:AMO327724 AWK327719:AWK327724 BGG327719:BGG327724 BQC327719:BQC327724 BZY327719:BZY327724 CJU327719:CJU327724 CTQ327719:CTQ327724 DDM327719:DDM327724 DNI327719:DNI327724 DXE327719:DXE327724 EHA327719:EHA327724 EQW327719:EQW327724 FAS327719:FAS327724 FKO327719:FKO327724 FUK327719:FUK327724 GEG327719:GEG327724 GOC327719:GOC327724 GXY327719:GXY327724 HHU327719:HHU327724 HRQ327719:HRQ327724 IBM327719:IBM327724 ILI327719:ILI327724 IVE327719:IVE327724 JFA327719:JFA327724 JOW327719:JOW327724 JYS327719:JYS327724 KIO327719:KIO327724 KSK327719:KSK327724 LCG327719:LCG327724 LMC327719:LMC327724 LVY327719:LVY327724 MFU327719:MFU327724 MPQ327719:MPQ327724 MZM327719:MZM327724 NJI327719:NJI327724 NTE327719:NTE327724 ODA327719:ODA327724 OMW327719:OMW327724 OWS327719:OWS327724 PGO327719:PGO327724 PQK327719:PQK327724 QAG327719:QAG327724 QKC327719:QKC327724 QTY327719:QTY327724 RDU327719:RDU327724 RNQ327719:RNQ327724 RXM327719:RXM327724 SHI327719:SHI327724 SRE327719:SRE327724 TBA327719:TBA327724 TKW327719:TKW327724 TUS327719:TUS327724 UEO327719:UEO327724 UOK327719:UOK327724 UYG327719:UYG327724 VIC327719:VIC327724 VRY327719:VRY327724 WBU327719:WBU327724 WLQ327719:WLQ327724 WVM327719:WVM327724 E393255:E393260 JA393255:JA393260 SW393255:SW393260 ACS393255:ACS393260 AMO393255:AMO393260 AWK393255:AWK393260 BGG393255:BGG393260 BQC393255:BQC393260 BZY393255:BZY393260 CJU393255:CJU393260 CTQ393255:CTQ393260 DDM393255:DDM393260 DNI393255:DNI393260 DXE393255:DXE393260 EHA393255:EHA393260 EQW393255:EQW393260 FAS393255:FAS393260 FKO393255:FKO393260 FUK393255:FUK393260 GEG393255:GEG393260 GOC393255:GOC393260 GXY393255:GXY393260 HHU393255:HHU393260 HRQ393255:HRQ393260 IBM393255:IBM393260 ILI393255:ILI393260 IVE393255:IVE393260 JFA393255:JFA393260 JOW393255:JOW393260 JYS393255:JYS393260 KIO393255:KIO393260 KSK393255:KSK393260 LCG393255:LCG393260 LMC393255:LMC393260 LVY393255:LVY393260 MFU393255:MFU393260 MPQ393255:MPQ393260 MZM393255:MZM393260 NJI393255:NJI393260 NTE393255:NTE393260 ODA393255:ODA393260 OMW393255:OMW393260 OWS393255:OWS393260 PGO393255:PGO393260 PQK393255:PQK393260 QAG393255:QAG393260 QKC393255:QKC393260 QTY393255:QTY393260 RDU393255:RDU393260 RNQ393255:RNQ393260 RXM393255:RXM393260 SHI393255:SHI393260 SRE393255:SRE393260 TBA393255:TBA393260 TKW393255:TKW393260 TUS393255:TUS393260 UEO393255:UEO393260 UOK393255:UOK393260 UYG393255:UYG393260 VIC393255:VIC393260 VRY393255:VRY393260 WBU393255:WBU393260 WLQ393255:WLQ393260 WVM393255:WVM393260 E458791:E458796 JA458791:JA458796 SW458791:SW458796 ACS458791:ACS458796 AMO458791:AMO458796 AWK458791:AWK458796 BGG458791:BGG458796 BQC458791:BQC458796 BZY458791:BZY458796 CJU458791:CJU458796 CTQ458791:CTQ458796 DDM458791:DDM458796 DNI458791:DNI458796 DXE458791:DXE458796 EHA458791:EHA458796 EQW458791:EQW458796 FAS458791:FAS458796 FKO458791:FKO458796 FUK458791:FUK458796 GEG458791:GEG458796 GOC458791:GOC458796 GXY458791:GXY458796 HHU458791:HHU458796 HRQ458791:HRQ458796 IBM458791:IBM458796 ILI458791:ILI458796 IVE458791:IVE458796 JFA458791:JFA458796 JOW458791:JOW458796 JYS458791:JYS458796 KIO458791:KIO458796 KSK458791:KSK458796 LCG458791:LCG458796 LMC458791:LMC458796 LVY458791:LVY458796 MFU458791:MFU458796 MPQ458791:MPQ458796 MZM458791:MZM458796 NJI458791:NJI458796 NTE458791:NTE458796 ODA458791:ODA458796 OMW458791:OMW458796 OWS458791:OWS458796 PGO458791:PGO458796 PQK458791:PQK458796 QAG458791:QAG458796 QKC458791:QKC458796 QTY458791:QTY458796 RDU458791:RDU458796 RNQ458791:RNQ458796 RXM458791:RXM458796 SHI458791:SHI458796 SRE458791:SRE458796 TBA458791:TBA458796 TKW458791:TKW458796 TUS458791:TUS458796 UEO458791:UEO458796 UOK458791:UOK458796 UYG458791:UYG458796 VIC458791:VIC458796 VRY458791:VRY458796 WBU458791:WBU458796 WLQ458791:WLQ458796 WVM458791:WVM458796 E524327:E524332 JA524327:JA524332 SW524327:SW524332 ACS524327:ACS524332 AMO524327:AMO524332 AWK524327:AWK524332 BGG524327:BGG524332 BQC524327:BQC524332 BZY524327:BZY524332 CJU524327:CJU524332 CTQ524327:CTQ524332 DDM524327:DDM524332 DNI524327:DNI524332 DXE524327:DXE524332 EHA524327:EHA524332 EQW524327:EQW524332 FAS524327:FAS524332 FKO524327:FKO524332 FUK524327:FUK524332 GEG524327:GEG524332 GOC524327:GOC524332 GXY524327:GXY524332 HHU524327:HHU524332 HRQ524327:HRQ524332 IBM524327:IBM524332 ILI524327:ILI524332 IVE524327:IVE524332 JFA524327:JFA524332 JOW524327:JOW524332 JYS524327:JYS524332 KIO524327:KIO524332 KSK524327:KSK524332 LCG524327:LCG524332 LMC524327:LMC524332 LVY524327:LVY524332 MFU524327:MFU524332 MPQ524327:MPQ524332 MZM524327:MZM524332 NJI524327:NJI524332 NTE524327:NTE524332 ODA524327:ODA524332 OMW524327:OMW524332 OWS524327:OWS524332 PGO524327:PGO524332 PQK524327:PQK524332 QAG524327:QAG524332 QKC524327:QKC524332 QTY524327:QTY524332 RDU524327:RDU524332 RNQ524327:RNQ524332 RXM524327:RXM524332 SHI524327:SHI524332 SRE524327:SRE524332 TBA524327:TBA524332 TKW524327:TKW524332 TUS524327:TUS524332 UEO524327:UEO524332 UOK524327:UOK524332 UYG524327:UYG524332 VIC524327:VIC524332 VRY524327:VRY524332 WBU524327:WBU524332 WLQ524327:WLQ524332 WVM524327:WVM524332 E589863:E589868 JA589863:JA589868 SW589863:SW589868 ACS589863:ACS589868 AMO589863:AMO589868 AWK589863:AWK589868 BGG589863:BGG589868 BQC589863:BQC589868 BZY589863:BZY589868 CJU589863:CJU589868 CTQ589863:CTQ589868 DDM589863:DDM589868 DNI589863:DNI589868 DXE589863:DXE589868 EHA589863:EHA589868 EQW589863:EQW589868 FAS589863:FAS589868 FKO589863:FKO589868 FUK589863:FUK589868 GEG589863:GEG589868 GOC589863:GOC589868 GXY589863:GXY589868 HHU589863:HHU589868 HRQ589863:HRQ589868 IBM589863:IBM589868 ILI589863:ILI589868 IVE589863:IVE589868 JFA589863:JFA589868 JOW589863:JOW589868 JYS589863:JYS589868 KIO589863:KIO589868 KSK589863:KSK589868 LCG589863:LCG589868 LMC589863:LMC589868 LVY589863:LVY589868 MFU589863:MFU589868 MPQ589863:MPQ589868 MZM589863:MZM589868 NJI589863:NJI589868 NTE589863:NTE589868 ODA589863:ODA589868 OMW589863:OMW589868 OWS589863:OWS589868 PGO589863:PGO589868 PQK589863:PQK589868 QAG589863:QAG589868 QKC589863:QKC589868 QTY589863:QTY589868 RDU589863:RDU589868 RNQ589863:RNQ589868 RXM589863:RXM589868 SHI589863:SHI589868 SRE589863:SRE589868 TBA589863:TBA589868 TKW589863:TKW589868 TUS589863:TUS589868 UEO589863:UEO589868 UOK589863:UOK589868 UYG589863:UYG589868 VIC589863:VIC589868 VRY589863:VRY589868 WBU589863:WBU589868 WLQ589863:WLQ589868 WVM589863:WVM589868 E655399:E655404 JA655399:JA655404 SW655399:SW655404 ACS655399:ACS655404 AMO655399:AMO655404 AWK655399:AWK655404 BGG655399:BGG655404 BQC655399:BQC655404 BZY655399:BZY655404 CJU655399:CJU655404 CTQ655399:CTQ655404 DDM655399:DDM655404 DNI655399:DNI655404 DXE655399:DXE655404 EHA655399:EHA655404 EQW655399:EQW655404 FAS655399:FAS655404 FKO655399:FKO655404 FUK655399:FUK655404 GEG655399:GEG655404 GOC655399:GOC655404 GXY655399:GXY655404 HHU655399:HHU655404 HRQ655399:HRQ655404 IBM655399:IBM655404 ILI655399:ILI655404 IVE655399:IVE655404 JFA655399:JFA655404 JOW655399:JOW655404 JYS655399:JYS655404 KIO655399:KIO655404 KSK655399:KSK655404 LCG655399:LCG655404 LMC655399:LMC655404 LVY655399:LVY655404 MFU655399:MFU655404 MPQ655399:MPQ655404 MZM655399:MZM655404 NJI655399:NJI655404 NTE655399:NTE655404 ODA655399:ODA655404 OMW655399:OMW655404 OWS655399:OWS655404 PGO655399:PGO655404 PQK655399:PQK655404 QAG655399:QAG655404 QKC655399:QKC655404 QTY655399:QTY655404 RDU655399:RDU655404 RNQ655399:RNQ655404 RXM655399:RXM655404 SHI655399:SHI655404 SRE655399:SRE655404 TBA655399:TBA655404 TKW655399:TKW655404 TUS655399:TUS655404 UEO655399:UEO655404 UOK655399:UOK655404 UYG655399:UYG655404 VIC655399:VIC655404 VRY655399:VRY655404 WBU655399:WBU655404 WLQ655399:WLQ655404 WVM655399:WVM655404 E720935:E720940 JA720935:JA720940 SW720935:SW720940 ACS720935:ACS720940 AMO720935:AMO720940 AWK720935:AWK720940 BGG720935:BGG720940 BQC720935:BQC720940 BZY720935:BZY720940 CJU720935:CJU720940 CTQ720935:CTQ720940 DDM720935:DDM720940 DNI720935:DNI720940 DXE720935:DXE720940 EHA720935:EHA720940 EQW720935:EQW720940 FAS720935:FAS720940 FKO720935:FKO720940 FUK720935:FUK720940 GEG720935:GEG720940 GOC720935:GOC720940 GXY720935:GXY720940 HHU720935:HHU720940 HRQ720935:HRQ720940 IBM720935:IBM720940 ILI720935:ILI720940 IVE720935:IVE720940 JFA720935:JFA720940 JOW720935:JOW720940 JYS720935:JYS720940 KIO720935:KIO720940 KSK720935:KSK720940 LCG720935:LCG720940 LMC720935:LMC720940 LVY720935:LVY720940 MFU720935:MFU720940 MPQ720935:MPQ720940 MZM720935:MZM720940 NJI720935:NJI720940 NTE720935:NTE720940 ODA720935:ODA720940 OMW720935:OMW720940 OWS720935:OWS720940 PGO720935:PGO720940 PQK720935:PQK720940 QAG720935:QAG720940 QKC720935:QKC720940 QTY720935:QTY720940 RDU720935:RDU720940 RNQ720935:RNQ720940 RXM720935:RXM720940 SHI720935:SHI720940 SRE720935:SRE720940 TBA720935:TBA720940 TKW720935:TKW720940 TUS720935:TUS720940 UEO720935:UEO720940 UOK720935:UOK720940 UYG720935:UYG720940 VIC720935:VIC720940 VRY720935:VRY720940 WBU720935:WBU720940 WLQ720935:WLQ720940 WVM720935:WVM720940 E786471:E786476 JA786471:JA786476 SW786471:SW786476 ACS786471:ACS786476 AMO786471:AMO786476 AWK786471:AWK786476 BGG786471:BGG786476 BQC786471:BQC786476 BZY786471:BZY786476 CJU786471:CJU786476 CTQ786471:CTQ786476 DDM786471:DDM786476 DNI786471:DNI786476 DXE786471:DXE786476 EHA786471:EHA786476 EQW786471:EQW786476 FAS786471:FAS786476 FKO786471:FKO786476 FUK786471:FUK786476 GEG786471:GEG786476 GOC786471:GOC786476 GXY786471:GXY786476 HHU786471:HHU786476 HRQ786471:HRQ786476 IBM786471:IBM786476 ILI786471:ILI786476 IVE786471:IVE786476 JFA786471:JFA786476 JOW786471:JOW786476 JYS786471:JYS786476 KIO786471:KIO786476 KSK786471:KSK786476 LCG786471:LCG786476 LMC786471:LMC786476 LVY786471:LVY786476 MFU786471:MFU786476 MPQ786471:MPQ786476 MZM786471:MZM786476 NJI786471:NJI786476 NTE786471:NTE786476 ODA786471:ODA786476 OMW786471:OMW786476 OWS786471:OWS786476 PGO786471:PGO786476 PQK786471:PQK786476 QAG786471:QAG786476 QKC786471:QKC786476 QTY786471:QTY786476 RDU786471:RDU786476 RNQ786471:RNQ786476 RXM786471:RXM786476 SHI786471:SHI786476 SRE786471:SRE786476 TBA786471:TBA786476 TKW786471:TKW786476 TUS786471:TUS786476 UEO786471:UEO786476 UOK786471:UOK786476 UYG786471:UYG786476 VIC786471:VIC786476 VRY786471:VRY786476 WBU786471:WBU786476 WLQ786471:WLQ786476 WVM786471:WVM786476 E852007:E852012 JA852007:JA852012 SW852007:SW852012 ACS852007:ACS852012 AMO852007:AMO852012 AWK852007:AWK852012 BGG852007:BGG852012 BQC852007:BQC852012 BZY852007:BZY852012 CJU852007:CJU852012 CTQ852007:CTQ852012 DDM852007:DDM852012 DNI852007:DNI852012 DXE852007:DXE852012 EHA852007:EHA852012 EQW852007:EQW852012 FAS852007:FAS852012 FKO852007:FKO852012 FUK852007:FUK852012 GEG852007:GEG852012 GOC852007:GOC852012 GXY852007:GXY852012 HHU852007:HHU852012 HRQ852007:HRQ852012 IBM852007:IBM852012 ILI852007:ILI852012 IVE852007:IVE852012 JFA852007:JFA852012 JOW852007:JOW852012 JYS852007:JYS852012 KIO852007:KIO852012 KSK852007:KSK852012 LCG852007:LCG852012 LMC852007:LMC852012 LVY852007:LVY852012 MFU852007:MFU852012 MPQ852007:MPQ852012 MZM852007:MZM852012 NJI852007:NJI852012 NTE852007:NTE852012 ODA852007:ODA852012 OMW852007:OMW852012 OWS852007:OWS852012 PGO852007:PGO852012 PQK852007:PQK852012 QAG852007:QAG852012 QKC852007:QKC852012 QTY852007:QTY852012 RDU852007:RDU852012 RNQ852007:RNQ852012 RXM852007:RXM852012 SHI852007:SHI852012 SRE852007:SRE852012 TBA852007:TBA852012 TKW852007:TKW852012 TUS852007:TUS852012 UEO852007:UEO852012 UOK852007:UOK852012 UYG852007:UYG852012 VIC852007:VIC852012 VRY852007:VRY852012 WBU852007:WBU852012 WLQ852007:WLQ852012 WVM852007:WVM852012 E917543:E917548 JA917543:JA917548 SW917543:SW917548 ACS917543:ACS917548 AMO917543:AMO917548 AWK917543:AWK917548 BGG917543:BGG917548 BQC917543:BQC917548 BZY917543:BZY917548 CJU917543:CJU917548 CTQ917543:CTQ917548 DDM917543:DDM917548 DNI917543:DNI917548 DXE917543:DXE917548 EHA917543:EHA917548 EQW917543:EQW917548 FAS917543:FAS917548 FKO917543:FKO917548 FUK917543:FUK917548 GEG917543:GEG917548 GOC917543:GOC917548 GXY917543:GXY917548 HHU917543:HHU917548 HRQ917543:HRQ917548 IBM917543:IBM917548 ILI917543:ILI917548 IVE917543:IVE917548 JFA917543:JFA917548 JOW917543:JOW917548 JYS917543:JYS917548 KIO917543:KIO917548 KSK917543:KSK917548 LCG917543:LCG917548 LMC917543:LMC917548 LVY917543:LVY917548 MFU917543:MFU917548 MPQ917543:MPQ917548 MZM917543:MZM917548 NJI917543:NJI917548 NTE917543:NTE917548 ODA917543:ODA917548 OMW917543:OMW917548 OWS917543:OWS917548 PGO917543:PGO917548 PQK917543:PQK917548 QAG917543:QAG917548 QKC917543:QKC917548 QTY917543:QTY917548 RDU917543:RDU917548 RNQ917543:RNQ917548 RXM917543:RXM917548 SHI917543:SHI917548 SRE917543:SRE917548 TBA917543:TBA917548 TKW917543:TKW917548 TUS917543:TUS917548 UEO917543:UEO917548 UOK917543:UOK917548 UYG917543:UYG917548 VIC917543:VIC917548 VRY917543:VRY917548 WBU917543:WBU917548 WLQ917543:WLQ917548 WVM917543:WVM917548 E983079:E983084 JA983079:JA983084 SW983079:SW983084 ACS983079:ACS983084 AMO983079:AMO983084 AWK983079:AWK983084 BGG983079:BGG983084 BQC983079:BQC983084 BZY983079:BZY983084 CJU983079:CJU983084 CTQ983079:CTQ983084 DDM983079:DDM983084 DNI983079:DNI983084 DXE983079:DXE983084 EHA983079:EHA983084 EQW983079:EQW983084 FAS983079:FAS983084 FKO983079:FKO983084 FUK983079:FUK983084 GEG983079:GEG983084 GOC983079:GOC983084 GXY983079:GXY983084 HHU983079:HHU983084 HRQ983079:HRQ983084 IBM983079:IBM983084 ILI983079:ILI983084 IVE983079:IVE983084 JFA983079:JFA983084 JOW983079:JOW983084 JYS983079:JYS983084 KIO983079:KIO983084 KSK983079:KSK983084 LCG983079:LCG983084 LMC983079:LMC983084 LVY983079:LVY983084 MFU983079:MFU983084 MPQ983079:MPQ983084 MZM983079:MZM983084 NJI983079:NJI983084 NTE983079:NTE983084 ODA983079:ODA983084 OMW983079:OMW983084 OWS983079:OWS983084 PGO983079:PGO983084 PQK983079:PQK983084 QAG983079:QAG983084 QKC983079:QKC983084 QTY983079:QTY983084 RDU983079:RDU983084 RNQ983079:RNQ983084 RXM983079:RXM983084 SHI983079:SHI983084 SRE983079:SRE983084 TBA983079:TBA983084 TKW983079:TKW983084 TUS983079:TUS983084 UEO983079:UEO983084 UOK983079:UOK983084 UYG983079:UYG983084 VIC983079:VIC983084 VRY983079:VRY983084 WBU983079:WBU983084 WLQ983079:WLQ983084 WVM983079:WVM983084 F42:F44 JB42:JB44 SX42:SX44 ACT42:ACT44 AMP42:AMP44 AWL42:AWL44 BGH42:BGH44 BQD42:BQD44 BZZ42:BZZ44 CJV42:CJV44 CTR42:CTR44 DDN42:DDN44 DNJ42:DNJ44 DXF42:DXF44 EHB42:EHB44 EQX42:EQX44 FAT42:FAT44 FKP42:FKP44 FUL42:FUL44 GEH42:GEH44 GOD42:GOD44 GXZ42:GXZ44 HHV42:HHV44 HRR42:HRR44 IBN42:IBN44 ILJ42:ILJ44 IVF42:IVF44 JFB42:JFB44 JOX42:JOX44 JYT42:JYT44 KIP42:KIP44 KSL42:KSL44 LCH42:LCH44 LMD42:LMD44 LVZ42:LVZ44 MFV42:MFV44 MPR42:MPR44 MZN42:MZN44 NJJ42:NJJ44 NTF42:NTF44 ODB42:ODB44 OMX42:OMX44 OWT42:OWT44 PGP42:PGP44 PQL42:PQL44 QAH42:QAH44 QKD42:QKD44 QTZ42:QTZ44 RDV42:RDV44 RNR42:RNR44 RXN42:RXN44 SHJ42:SHJ44 SRF42:SRF44 TBB42:TBB44 TKX42:TKX44 TUT42:TUT44 UEP42:UEP44 UOL42:UOL44 UYH42:UYH44 VID42:VID44 VRZ42:VRZ44 WBV42:WBV44 WLR42:WLR44 WVN42:WVN44 F65578:F65580 JB65578:JB65580 SX65578:SX65580 ACT65578:ACT65580 AMP65578:AMP65580 AWL65578:AWL65580 BGH65578:BGH65580 BQD65578:BQD65580 BZZ65578:BZZ65580 CJV65578:CJV65580 CTR65578:CTR65580 DDN65578:DDN65580 DNJ65578:DNJ65580 DXF65578:DXF65580 EHB65578:EHB65580 EQX65578:EQX65580 FAT65578:FAT65580 FKP65578:FKP65580 FUL65578:FUL65580 GEH65578:GEH65580 GOD65578:GOD65580 GXZ65578:GXZ65580 HHV65578:HHV65580 HRR65578:HRR65580 IBN65578:IBN65580 ILJ65578:ILJ65580 IVF65578:IVF65580 JFB65578:JFB65580 JOX65578:JOX65580 JYT65578:JYT65580 KIP65578:KIP65580 KSL65578:KSL65580 LCH65578:LCH65580 LMD65578:LMD65580 LVZ65578:LVZ65580 MFV65578:MFV65580 MPR65578:MPR65580 MZN65578:MZN65580 NJJ65578:NJJ65580 NTF65578:NTF65580 ODB65578:ODB65580 OMX65578:OMX65580 OWT65578:OWT65580 PGP65578:PGP65580 PQL65578:PQL65580 QAH65578:QAH65580 QKD65578:QKD65580 QTZ65578:QTZ65580 RDV65578:RDV65580 RNR65578:RNR65580 RXN65578:RXN65580 SHJ65578:SHJ65580 SRF65578:SRF65580 TBB65578:TBB65580 TKX65578:TKX65580 TUT65578:TUT65580 UEP65578:UEP65580 UOL65578:UOL65580 UYH65578:UYH65580 VID65578:VID65580 VRZ65578:VRZ65580 WBV65578:WBV65580 WLR65578:WLR65580 WVN65578:WVN65580 F131114:F131116 JB131114:JB131116 SX131114:SX131116 ACT131114:ACT131116 AMP131114:AMP131116 AWL131114:AWL131116 BGH131114:BGH131116 BQD131114:BQD131116 BZZ131114:BZZ131116 CJV131114:CJV131116 CTR131114:CTR131116 DDN131114:DDN131116 DNJ131114:DNJ131116 DXF131114:DXF131116 EHB131114:EHB131116 EQX131114:EQX131116 FAT131114:FAT131116 FKP131114:FKP131116 FUL131114:FUL131116 GEH131114:GEH131116 GOD131114:GOD131116 GXZ131114:GXZ131116 HHV131114:HHV131116 HRR131114:HRR131116 IBN131114:IBN131116 ILJ131114:ILJ131116 IVF131114:IVF131116 JFB131114:JFB131116 JOX131114:JOX131116 JYT131114:JYT131116 KIP131114:KIP131116 KSL131114:KSL131116 LCH131114:LCH131116 LMD131114:LMD131116 LVZ131114:LVZ131116 MFV131114:MFV131116 MPR131114:MPR131116 MZN131114:MZN131116 NJJ131114:NJJ131116 NTF131114:NTF131116 ODB131114:ODB131116 OMX131114:OMX131116 OWT131114:OWT131116 PGP131114:PGP131116 PQL131114:PQL131116 QAH131114:QAH131116 QKD131114:QKD131116 QTZ131114:QTZ131116 RDV131114:RDV131116 RNR131114:RNR131116 RXN131114:RXN131116 SHJ131114:SHJ131116 SRF131114:SRF131116 TBB131114:TBB131116 TKX131114:TKX131116 TUT131114:TUT131116 UEP131114:UEP131116 UOL131114:UOL131116 UYH131114:UYH131116 VID131114:VID131116 VRZ131114:VRZ131116 WBV131114:WBV131116 WLR131114:WLR131116 WVN131114:WVN131116 F196650:F196652 JB196650:JB196652 SX196650:SX196652 ACT196650:ACT196652 AMP196650:AMP196652 AWL196650:AWL196652 BGH196650:BGH196652 BQD196650:BQD196652 BZZ196650:BZZ196652 CJV196650:CJV196652 CTR196650:CTR196652 DDN196650:DDN196652 DNJ196650:DNJ196652 DXF196650:DXF196652 EHB196650:EHB196652 EQX196650:EQX196652 FAT196650:FAT196652 FKP196650:FKP196652 FUL196650:FUL196652 GEH196650:GEH196652 GOD196650:GOD196652 GXZ196650:GXZ196652 HHV196650:HHV196652 HRR196650:HRR196652 IBN196650:IBN196652 ILJ196650:ILJ196652 IVF196650:IVF196652 JFB196650:JFB196652 JOX196650:JOX196652 JYT196650:JYT196652 KIP196650:KIP196652 KSL196650:KSL196652 LCH196650:LCH196652 LMD196650:LMD196652 LVZ196650:LVZ196652 MFV196650:MFV196652 MPR196650:MPR196652 MZN196650:MZN196652 NJJ196650:NJJ196652 NTF196650:NTF196652 ODB196650:ODB196652 OMX196650:OMX196652 OWT196650:OWT196652 PGP196650:PGP196652 PQL196650:PQL196652 QAH196650:QAH196652 QKD196650:QKD196652 QTZ196650:QTZ196652 RDV196650:RDV196652 RNR196650:RNR196652 RXN196650:RXN196652 SHJ196650:SHJ196652 SRF196650:SRF196652 TBB196650:TBB196652 TKX196650:TKX196652 TUT196650:TUT196652 UEP196650:UEP196652 UOL196650:UOL196652 UYH196650:UYH196652 VID196650:VID196652 VRZ196650:VRZ196652 WBV196650:WBV196652 WLR196650:WLR196652 WVN196650:WVN196652 F262186:F262188 JB262186:JB262188 SX262186:SX262188 ACT262186:ACT262188 AMP262186:AMP262188 AWL262186:AWL262188 BGH262186:BGH262188 BQD262186:BQD262188 BZZ262186:BZZ262188 CJV262186:CJV262188 CTR262186:CTR262188 DDN262186:DDN262188 DNJ262186:DNJ262188 DXF262186:DXF262188 EHB262186:EHB262188 EQX262186:EQX262188 FAT262186:FAT262188 FKP262186:FKP262188 FUL262186:FUL262188 GEH262186:GEH262188 GOD262186:GOD262188 GXZ262186:GXZ262188 HHV262186:HHV262188 HRR262186:HRR262188 IBN262186:IBN262188 ILJ262186:ILJ262188 IVF262186:IVF262188 JFB262186:JFB262188 JOX262186:JOX262188 JYT262186:JYT262188 KIP262186:KIP262188 KSL262186:KSL262188 LCH262186:LCH262188 LMD262186:LMD262188 LVZ262186:LVZ262188 MFV262186:MFV262188 MPR262186:MPR262188 MZN262186:MZN262188 NJJ262186:NJJ262188 NTF262186:NTF262188 ODB262186:ODB262188 OMX262186:OMX262188 OWT262186:OWT262188 PGP262186:PGP262188 PQL262186:PQL262188 QAH262186:QAH262188 QKD262186:QKD262188 QTZ262186:QTZ262188 RDV262186:RDV262188 RNR262186:RNR262188 RXN262186:RXN262188 SHJ262186:SHJ262188 SRF262186:SRF262188 TBB262186:TBB262188 TKX262186:TKX262188 TUT262186:TUT262188 UEP262186:UEP262188 UOL262186:UOL262188 UYH262186:UYH262188 VID262186:VID262188 VRZ262186:VRZ262188 WBV262186:WBV262188 WLR262186:WLR262188 WVN262186:WVN262188 F327722:F327724 JB327722:JB327724 SX327722:SX327724 ACT327722:ACT327724 AMP327722:AMP327724 AWL327722:AWL327724 BGH327722:BGH327724 BQD327722:BQD327724 BZZ327722:BZZ327724 CJV327722:CJV327724 CTR327722:CTR327724 DDN327722:DDN327724 DNJ327722:DNJ327724 DXF327722:DXF327724 EHB327722:EHB327724 EQX327722:EQX327724 FAT327722:FAT327724 FKP327722:FKP327724 FUL327722:FUL327724 GEH327722:GEH327724 GOD327722:GOD327724 GXZ327722:GXZ327724 HHV327722:HHV327724 HRR327722:HRR327724 IBN327722:IBN327724 ILJ327722:ILJ327724 IVF327722:IVF327724 JFB327722:JFB327724 JOX327722:JOX327724 JYT327722:JYT327724 KIP327722:KIP327724 KSL327722:KSL327724 LCH327722:LCH327724 LMD327722:LMD327724 LVZ327722:LVZ327724 MFV327722:MFV327724 MPR327722:MPR327724 MZN327722:MZN327724 NJJ327722:NJJ327724 NTF327722:NTF327724 ODB327722:ODB327724 OMX327722:OMX327724 OWT327722:OWT327724 PGP327722:PGP327724 PQL327722:PQL327724 QAH327722:QAH327724 QKD327722:QKD327724 QTZ327722:QTZ327724 RDV327722:RDV327724 RNR327722:RNR327724 RXN327722:RXN327724 SHJ327722:SHJ327724 SRF327722:SRF327724 TBB327722:TBB327724 TKX327722:TKX327724 TUT327722:TUT327724 UEP327722:UEP327724 UOL327722:UOL327724 UYH327722:UYH327724 VID327722:VID327724 VRZ327722:VRZ327724 WBV327722:WBV327724 WLR327722:WLR327724 WVN327722:WVN327724 F393258:F393260 JB393258:JB393260 SX393258:SX393260 ACT393258:ACT393260 AMP393258:AMP393260 AWL393258:AWL393260 BGH393258:BGH393260 BQD393258:BQD393260 BZZ393258:BZZ393260 CJV393258:CJV393260 CTR393258:CTR393260 DDN393258:DDN393260 DNJ393258:DNJ393260 DXF393258:DXF393260 EHB393258:EHB393260 EQX393258:EQX393260 FAT393258:FAT393260 FKP393258:FKP393260 FUL393258:FUL393260 GEH393258:GEH393260 GOD393258:GOD393260 GXZ393258:GXZ393260 HHV393258:HHV393260 HRR393258:HRR393260 IBN393258:IBN393260 ILJ393258:ILJ393260 IVF393258:IVF393260 JFB393258:JFB393260 JOX393258:JOX393260 JYT393258:JYT393260 KIP393258:KIP393260 KSL393258:KSL393260 LCH393258:LCH393260 LMD393258:LMD393260 LVZ393258:LVZ393260 MFV393258:MFV393260 MPR393258:MPR393260 MZN393258:MZN393260 NJJ393258:NJJ393260 NTF393258:NTF393260 ODB393258:ODB393260 OMX393258:OMX393260 OWT393258:OWT393260 PGP393258:PGP393260 PQL393258:PQL393260 QAH393258:QAH393260 QKD393258:QKD393260 QTZ393258:QTZ393260 RDV393258:RDV393260 RNR393258:RNR393260 RXN393258:RXN393260 SHJ393258:SHJ393260 SRF393258:SRF393260 TBB393258:TBB393260 TKX393258:TKX393260 TUT393258:TUT393260 UEP393258:UEP393260 UOL393258:UOL393260 UYH393258:UYH393260 VID393258:VID393260 VRZ393258:VRZ393260 WBV393258:WBV393260 WLR393258:WLR393260 WVN393258:WVN393260 F458794:F458796 JB458794:JB458796 SX458794:SX458796 ACT458794:ACT458796 AMP458794:AMP458796 AWL458794:AWL458796 BGH458794:BGH458796 BQD458794:BQD458796 BZZ458794:BZZ458796 CJV458794:CJV458796 CTR458794:CTR458796 DDN458794:DDN458796 DNJ458794:DNJ458796 DXF458794:DXF458796 EHB458794:EHB458796 EQX458794:EQX458796 FAT458794:FAT458796 FKP458794:FKP458796 FUL458794:FUL458796 GEH458794:GEH458796 GOD458794:GOD458796 GXZ458794:GXZ458796 HHV458794:HHV458796 HRR458794:HRR458796 IBN458794:IBN458796 ILJ458794:ILJ458796 IVF458794:IVF458796 JFB458794:JFB458796 JOX458794:JOX458796 JYT458794:JYT458796 KIP458794:KIP458796 KSL458794:KSL458796 LCH458794:LCH458796 LMD458794:LMD458796 LVZ458794:LVZ458796 MFV458794:MFV458796 MPR458794:MPR458796 MZN458794:MZN458796 NJJ458794:NJJ458796 NTF458794:NTF458796 ODB458794:ODB458796 OMX458794:OMX458796 OWT458794:OWT458796 PGP458794:PGP458796 PQL458794:PQL458796 QAH458794:QAH458796 QKD458794:QKD458796 QTZ458794:QTZ458796 RDV458794:RDV458796 RNR458794:RNR458796 RXN458794:RXN458796 SHJ458794:SHJ458796 SRF458794:SRF458796 TBB458794:TBB458796 TKX458794:TKX458796 TUT458794:TUT458796 UEP458794:UEP458796 UOL458794:UOL458796 UYH458794:UYH458796 VID458794:VID458796 VRZ458794:VRZ458796 WBV458794:WBV458796 WLR458794:WLR458796 WVN458794:WVN458796 F524330:F524332 JB524330:JB524332 SX524330:SX524332 ACT524330:ACT524332 AMP524330:AMP524332 AWL524330:AWL524332 BGH524330:BGH524332 BQD524330:BQD524332 BZZ524330:BZZ524332 CJV524330:CJV524332 CTR524330:CTR524332 DDN524330:DDN524332 DNJ524330:DNJ524332 DXF524330:DXF524332 EHB524330:EHB524332 EQX524330:EQX524332 FAT524330:FAT524332 FKP524330:FKP524332 FUL524330:FUL524332 GEH524330:GEH524332 GOD524330:GOD524332 GXZ524330:GXZ524332 HHV524330:HHV524332 HRR524330:HRR524332 IBN524330:IBN524332 ILJ524330:ILJ524332 IVF524330:IVF524332 JFB524330:JFB524332 JOX524330:JOX524332 JYT524330:JYT524332 KIP524330:KIP524332 KSL524330:KSL524332 LCH524330:LCH524332 LMD524330:LMD524332 LVZ524330:LVZ524332 MFV524330:MFV524332 MPR524330:MPR524332 MZN524330:MZN524332 NJJ524330:NJJ524332 NTF524330:NTF524332 ODB524330:ODB524332 OMX524330:OMX524332 OWT524330:OWT524332 PGP524330:PGP524332 PQL524330:PQL524332 QAH524330:QAH524332 QKD524330:QKD524332 QTZ524330:QTZ524332 RDV524330:RDV524332 RNR524330:RNR524332 RXN524330:RXN524332 SHJ524330:SHJ524332 SRF524330:SRF524332 TBB524330:TBB524332 TKX524330:TKX524332 TUT524330:TUT524332 UEP524330:UEP524332 UOL524330:UOL524332 UYH524330:UYH524332 VID524330:VID524332 VRZ524330:VRZ524332 WBV524330:WBV524332 WLR524330:WLR524332 WVN524330:WVN524332 F589866:F589868 JB589866:JB589868 SX589866:SX589868 ACT589866:ACT589868 AMP589866:AMP589868 AWL589866:AWL589868 BGH589866:BGH589868 BQD589866:BQD589868 BZZ589866:BZZ589868 CJV589866:CJV589868 CTR589866:CTR589868 DDN589866:DDN589868 DNJ589866:DNJ589868 DXF589866:DXF589868 EHB589866:EHB589868 EQX589866:EQX589868 FAT589866:FAT589868 FKP589866:FKP589868 FUL589866:FUL589868 GEH589866:GEH589868 GOD589866:GOD589868 GXZ589866:GXZ589868 HHV589866:HHV589868 HRR589866:HRR589868 IBN589866:IBN589868 ILJ589866:ILJ589868 IVF589866:IVF589868 JFB589866:JFB589868 JOX589866:JOX589868 JYT589866:JYT589868 KIP589866:KIP589868 KSL589866:KSL589868 LCH589866:LCH589868 LMD589866:LMD589868 LVZ589866:LVZ589868 MFV589866:MFV589868 MPR589866:MPR589868 MZN589866:MZN589868 NJJ589866:NJJ589868 NTF589866:NTF589868 ODB589866:ODB589868 OMX589866:OMX589868 OWT589866:OWT589868 PGP589866:PGP589868 PQL589866:PQL589868 QAH589866:QAH589868 QKD589866:QKD589868 QTZ589866:QTZ589868 RDV589866:RDV589868 RNR589866:RNR589868 RXN589866:RXN589868 SHJ589866:SHJ589868 SRF589866:SRF589868 TBB589866:TBB589868 TKX589866:TKX589868 TUT589866:TUT589868 UEP589866:UEP589868 UOL589866:UOL589868 UYH589866:UYH589868 VID589866:VID589868 VRZ589866:VRZ589868 WBV589866:WBV589868 WLR589866:WLR589868 WVN589866:WVN589868 F655402:F655404 JB655402:JB655404 SX655402:SX655404 ACT655402:ACT655404 AMP655402:AMP655404 AWL655402:AWL655404 BGH655402:BGH655404 BQD655402:BQD655404 BZZ655402:BZZ655404 CJV655402:CJV655404 CTR655402:CTR655404 DDN655402:DDN655404 DNJ655402:DNJ655404 DXF655402:DXF655404 EHB655402:EHB655404 EQX655402:EQX655404 FAT655402:FAT655404 FKP655402:FKP655404 FUL655402:FUL655404 GEH655402:GEH655404 GOD655402:GOD655404 GXZ655402:GXZ655404 HHV655402:HHV655404 HRR655402:HRR655404 IBN655402:IBN655404 ILJ655402:ILJ655404 IVF655402:IVF655404 JFB655402:JFB655404 JOX655402:JOX655404 JYT655402:JYT655404 KIP655402:KIP655404 KSL655402:KSL655404 LCH655402:LCH655404 LMD655402:LMD655404 LVZ655402:LVZ655404 MFV655402:MFV655404 MPR655402:MPR655404 MZN655402:MZN655404 NJJ655402:NJJ655404 NTF655402:NTF655404 ODB655402:ODB655404 OMX655402:OMX655404 OWT655402:OWT655404 PGP655402:PGP655404 PQL655402:PQL655404 QAH655402:QAH655404 QKD655402:QKD655404 QTZ655402:QTZ655404 RDV655402:RDV655404 RNR655402:RNR655404 RXN655402:RXN655404 SHJ655402:SHJ655404 SRF655402:SRF655404 TBB655402:TBB655404 TKX655402:TKX655404 TUT655402:TUT655404 UEP655402:UEP655404 UOL655402:UOL655404 UYH655402:UYH655404 VID655402:VID655404 VRZ655402:VRZ655404 WBV655402:WBV655404 WLR655402:WLR655404 WVN655402:WVN655404 F720938:F720940 JB720938:JB720940 SX720938:SX720940 ACT720938:ACT720940 AMP720938:AMP720940 AWL720938:AWL720940 BGH720938:BGH720940 BQD720938:BQD720940 BZZ720938:BZZ720940 CJV720938:CJV720940 CTR720938:CTR720940 DDN720938:DDN720940 DNJ720938:DNJ720940 DXF720938:DXF720940 EHB720938:EHB720940 EQX720938:EQX720940 FAT720938:FAT720940 FKP720938:FKP720940 FUL720938:FUL720940 GEH720938:GEH720940 GOD720938:GOD720940 GXZ720938:GXZ720940 HHV720938:HHV720940 HRR720938:HRR720940 IBN720938:IBN720940 ILJ720938:ILJ720940 IVF720938:IVF720940 JFB720938:JFB720940 JOX720938:JOX720940 JYT720938:JYT720940 KIP720938:KIP720940 KSL720938:KSL720940 LCH720938:LCH720940 LMD720938:LMD720940 LVZ720938:LVZ720940 MFV720938:MFV720940 MPR720938:MPR720940 MZN720938:MZN720940 NJJ720938:NJJ720940 NTF720938:NTF720940 ODB720938:ODB720940 OMX720938:OMX720940 OWT720938:OWT720940 PGP720938:PGP720940 PQL720938:PQL720940 QAH720938:QAH720940 QKD720938:QKD720940 QTZ720938:QTZ720940 RDV720938:RDV720940 RNR720938:RNR720940 RXN720938:RXN720940 SHJ720938:SHJ720940 SRF720938:SRF720940 TBB720938:TBB720940 TKX720938:TKX720940 TUT720938:TUT720940 UEP720938:UEP720940 UOL720938:UOL720940 UYH720938:UYH720940 VID720938:VID720940 VRZ720938:VRZ720940 WBV720938:WBV720940 WLR720938:WLR720940 WVN720938:WVN720940 F786474:F786476 JB786474:JB786476 SX786474:SX786476 ACT786474:ACT786476 AMP786474:AMP786476 AWL786474:AWL786476 BGH786474:BGH786476 BQD786474:BQD786476 BZZ786474:BZZ786476 CJV786474:CJV786476 CTR786474:CTR786476 DDN786474:DDN786476 DNJ786474:DNJ786476 DXF786474:DXF786476 EHB786474:EHB786476 EQX786474:EQX786476 FAT786474:FAT786476 FKP786474:FKP786476 FUL786474:FUL786476 GEH786474:GEH786476 GOD786474:GOD786476 GXZ786474:GXZ786476 HHV786474:HHV786476 HRR786474:HRR786476 IBN786474:IBN786476 ILJ786474:ILJ786476 IVF786474:IVF786476 JFB786474:JFB786476 JOX786474:JOX786476 JYT786474:JYT786476 KIP786474:KIP786476 KSL786474:KSL786476 LCH786474:LCH786476 LMD786474:LMD786476 LVZ786474:LVZ786476 MFV786474:MFV786476 MPR786474:MPR786476 MZN786474:MZN786476 NJJ786474:NJJ786476 NTF786474:NTF786476 ODB786474:ODB786476 OMX786474:OMX786476 OWT786474:OWT786476 PGP786474:PGP786476 PQL786474:PQL786476 QAH786474:QAH786476 QKD786474:QKD786476 QTZ786474:QTZ786476 RDV786474:RDV786476 RNR786474:RNR786476 RXN786474:RXN786476 SHJ786474:SHJ786476 SRF786474:SRF786476 TBB786474:TBB786476 TKX786474:TKX786476 TUT786474:TUT786476 UEP786474:UEP786476 UOL786474:UOL786476 UYH786474:UYH786476 VID786474:VID786476 VRZ786474:VRZ786476 WBV786474:WBV786476 WLR786474:WLR786476 WVN786474:WVN786476 F852010:F852012 JB852010:JB852012 SX852010:SX852012 ACT852010:ACT852012 AMP852010:AMP852012 AWL852010:AWL852012 BGH852010:BGH852012 BQD852010:BQD852012 BZZ852010:BZZ852012 CJV852010:CJV852012 CTR852010:CTR852012 DDN852010:DDN852012 DNJ852010:DNJ852012 DXF852010:DXF852012 EHB852010:EHB852012 EQX852010:EQX852012 FAT852010:FAT852012 FKP852010:FKP852012 FUL852010:FUL852012 GEH852010:GEH852012 GOD852010:GOD852012 GXZ852010:GXZ852012 HHV852010:HHV852012 HRR852010:HRR852012 IBN852010:IBN852012 ILJ852010:ILJ852012 IVF852010:IVF852012 JFB852010:JFB852012 JOX852010:JOX852012 JYT852010:JYT852012 KIP852010:KIP852012 KSL852010:KSL852012 LCH852010:LCH852012 LMD852010:LMD852012 LVZ852010:LVZ852012 MFV852010:MFV852012 MPR852010:MPR852012 MZN852010:MZN852012 NJJ852010:NJJ852012 NTF852010:NTF852012 ODB852010:ODB852012 OMX852010:OMX852012 OWT852010:OWT852012 PGP852010:PGP852012 PQL852010:PQL852012 QAH852010:QAH852012 QKD852010:QKD852012 QTZ852010:QTZ852012 RDV852010:RDV852012 RNR852010:RNR852012 RXN852010:RXN852012 SHJ852010:SHJ852012 SRF852010:SRF852012 TBB852010:TBB852012 TKX852010:TKX852012 TUT852010:TUT852012 UEP852010:UEP852012 UOL852010:UOL852012 UYH852010:UYH852012 VID852010:VID852012 VRZ852010:VRZ852012 WBV852010:WBV852012 WLR852010:WLR852012 WVN852010:WVN852012 F917546:F917548 JB917546:JB917548 SX917546:SX917548 ACT917546:ACT917548 AMP917546:AMP917548 AWL917546:AWL917548 BGH917546:BGH917548 BQD917546:BQD917548 BZZ917546:BZZ917548 CJV917546:CJV917548 CTR917546:CTR917548 DDN917546:DDN917548 DNJ917546:DNJ917548 DXF917546:DXF917548 EHB917546:EHB917548 EQX917546:EQX917548 FAT917546:FAT917548 FKP917546:FKP917548 FUL917546:FUL917548 GEH917546:GEH917548 GOD917546:GOD917548 GXZ917546:GXZ917548 HHV917546:HHV917548 HRR917546:HRR917548 IBN917546:IBN917548 ILJ917546:ILJ917548 IVF917546:IVF917548 JFB917546:JFB917548 JOX917546:JOX917548 JYT917546:JYT917548 KIP917546:KIP917548 KSL917546:KSL917548 LCH917546:LCH917548 LMD917546:LMD917548 LVZ917546:LVZ917548 MFV917546:MFV917548 MPR917546:MPR917548 MZN917546:MZN917548 NJJ917546:NJJ917548 NTF917546:NTF917548 ODB917546:ODB917548 OMX917546:OMX917548 OWT917546:OWT917548 PGP917546:PGP917548 PQL917546:PQL917548 QAH917546:QAH917548 QKD917546:QKD917548 QTZ917546:QTZ917548 RDV917546:RDV917548 RNR917546:RNR917548 RXN917546:RXN917548 SHJ917546:SHJ917548 SRF917546:SRF917548 TBB917546:TBB917548 TKX917546:TKX917548 TUT917546:TUT917548 UEP917546:UEP917548 UOL917546:UOL917548 UYH917546:UYH917548 VID917546:VID917548 VRZ917546:VRZ917548 WBV917546:WBV917548 WLR917546:WLR917548 WVN917546:WVN917548 F983082:F983084 JB983082:JB983084 SX983082:SX983084 ACT983082:ACT983084 AMP983082:AMP983084 AWL983082:AWL983084 BGH983082:BGH983084 BQD983082:BQD983084 BZZ983082:BZZ983084 CJV983082:CJV983084 CTR983082:CTR983084 DDN983082:DDN983084 DNJ983082:DNJ983084 DXF983082:DXF983084 EHB983082:EHB983084 EQX983082:EQX983084 FAT983082:FAT983084 FKP983082:FKP983084 FUL983082:FUL983084 GEH983082:GEH983084 GOD983082:GOD983084 GXZ983082:GXZ983084 HHV983082:HHV983084 HRR983082:HRR983084 IBN983082:IBN983084 ILJ983082:ILJ983084 IVF983082:IVF983084 JFB983082:JFB983084 JOX983082:JOX983084 JYT983082:JYT983084 KIP983082:KIP983084 KSL983082:KSL983084 LCH983082:LCH983084 LMD983082:LMD983084 LVZ983082:LVZ983084 MFV983082:MFV983084 MPR983082:MPR983084 MZN983082:MZN983084 NJJ983082:NJJ983084 NTF983082:NTF983084 ODB983082:ODB983084 OMX983082:OMX983084 OWT983082:OWT983084 PGP983082:PGP983084 PQL983082:PQL983084 QAH983082:QAH983084 QKD983082:QKD983084 QTZ983082:QTZ983084 RDV983082:RDV983084 RNR983082:RNR983084 RXN983082:RXN983084 SHJ983082:SHJ983084 SRF983082:SRF983084 TBB983082:TBB983084 TKX983082:TKX983084 TUT983082:TUT983084 UEP983082:UEP983084 UOL983082:UOL983084 UYH983082:UYH983084 VID983082:VID983084 VRZ983082:VRZ983084 WBV983082:WBV983084 WLR983082:WLR983084 WVN983082:WVN983084 G41:I44 JC41:JE44 SY41:TA44 ACU41:ACW44 AMQ41:AMS44 AWM41:AWO44 BGI41:BGK44 BQE41:BQG44 CAA41:CAC44 CJW41:CJY44 CTS41:CTU44 DDO41:DDQ44 DNK41:DNM44 DXG41:DXI44 EHC41:EHE44 EQY41:ERA44 FAU41:FAW44 FKQ41:FKS44 FUM41:FUO44 GEI41:GEK44 GOE41:GOG44 GYA41:GYC44 HHW41:HHY44 HRS41:HRU44 IBO41:IBQ44 ILK41:ILM44 IVG41:IVI44 JFC41:JFE44 JOY41:JPA44 JYU41:JYW44 KIQ41:KIS44 KSM41:KSO44 LCI41:LCK44 LME41:LMG44 LWA41:LWC44 MFW41:MFY44 MPS41:MPU44 MZO41:MZQ44 NJK41:NJM44 NTG41:NTI44 ODC41:ODE44 OMY41:ONA44 OWU41:OWW44 PGQ41:PGS44 PQM41:PQO44 QAI41:QAK44 QKE41:QKG44 QUA41:QUC44 RDW41:RDY44 RNS41:RNU44 RXO41:RXQ44 SHK41:SHM44 SRG41:SRI44 TBC41:TBE44 TKY41:TLA44 TUU41:TUW44 UEQ41:UES44 UOM41:UOO44 UYI41:UYK44 VIE41:VIG44 VSA41:VSC44 WBW41:WBY44 WLS41:WLU44 WVO41:WVQ44 G65577:I65580 JC65577:JE65580 SY65577:TA65580 ACU65577:ACW65580 AMQ65577:AMS65580 AWM65577:AWO65580 BGI65577:BGK65580 BQE65577:BQG65580 CAA65577:CAC65580 CJW65577:CJY65580 CTS65577:CTU65580 DDO65577:DDQ65580 DNK65577:DNM65580 DXG65577:DXI65580 EHC65577:EHE65580 EQY65577:ERA65580 FAU65577:FAW65580 FKQ65577:FKS65580 FUM65577:FUO65580 GEI65577:GEK65580 GOE65577:GOG65580 GYA65577:GYC65580 HHW65577:HHY65580 HRS65577:HRU65580 IBO65577:IBQ65580 ILK65577:ILM65580 IVG65577:IVI65580 JFC65577:JFE65580 JOY65577:JPA65580 JYU65577:JYW65580 KIQ65577:KIS65580 KSM65577:KSO65580 LCI65577:LCK65580 LME65577:LMG65580 LWA65577:LWC65580 MFW65577:MFY65580 MPS65577:MPU65580 MZO65577:MZQ65580 NJK65577:NJM65580 NTG65577:NTI65580 ODC65577:ODE65580 OMY65577:ONA65580 OWU65577:OWW65580 PGQ65577:PGS65580 PQM65577:PQO65580 QAI65577:QAK65580 QKE65577:QKG65580 QUA65577:QUC65580 RDW65577:RDY65580 RNS65577:RNU65580 RXO65577:RXQ65580 SHK65577:SHM65580 SRG65577:SRI65580 TBC65577:TBE65580 TKY65577:TLA65580 TUU65577:TUW65580 UEQ65577:UES65580 UOM65577:UOO65580 UYI65577:UYK65580 VIE65577:VIG65580 VSA65577:VSC65580 WBW65577:WBY65580 WLS65577:WLU65580 WVO65577:WVQ65580 G131113:I131116 JC131113:JE131116 SY131113:TA131116 ACU131113:ACW131116 AMQ131113:AMS131116 AWM131113:AWO131116 BGI131113:BGK131116 BQE131113:BQG131116 CAA131113:CAC131116 CJW131113:CJY131116 CTS131113:CTU131116 DDO131113:DDQ131116 DNK131113:DNM131116 DXG131113:DXI131116 EHC131113:EHE131116 EQY131113:ERA131116 FAU131113:FAW131116 FKQ131113:FKS131116 FUM131113:FUO131116 GEI131113:GEK131116 GOE131113:GOG131116 GYA131113:GYC131116 HHW131113:HHY131116 HRS131113:HRU131116 IBO131113:IBQ131116 ILK131113:ILM131116 IVG131113:IVI131116 JFC131113:JFE131116 JOY131113:JPA131116 JYU131113:JYW131116 KIQ131113:KIS131116 KSM131113:KSO131116 LCI131113:LCK131116 LME131113:LMG131116 LWA131113:LWC131116 MFW131113:MFY131116 MPS131113:MPU131116 MZO131113:MZQ131116 NJK131113:NJM131116 NTG131113:NTI131116 ODC131113:ODE131116 OMY131113:ONA131116 OWU131113:OWW131116 PGQ131113:PGS131116 PQM131113:PQO131116 QAI131113:QAK131116 QKE131113:QKG131116 QUA131113:QUC131116 RDW131113:RDY131116 RNS131113:RNU131116 RXO131113:RXQ131116 SHK131113:SHM131116 SRG131113:SRI131116 TBC131113:TBE131116 TKY131113:TLA131116 TUU131113:TUW131116 UEQ131113:UES131116 UOM131113:UOO131116 UYI131113:UYK131116 VIE131113:VIG131116 VSA131113:VSC131116 WBW131113:WBY131116 WLS131113:WLU131116 WVO131113:WVQ131116 G196649:I196652 JC196649:JE196652 SY196649:TA196652 ACU196649:ACW196652 AMQ196649:AMS196652 AWM196649:AWO196652 BGI196649:BGK196652 BQE196649:BQG196652 CAA196649:CAC196652 CJW196649:CJY196652 CTS196649:CTU196652 DDO196649:DDQ196652 DNK196649:DNM196652 DXG196649:DXI196652 EHC196649:EHE196652 EQY196649:ERA196652 FAU196649:FAW196652 FKQ196649:FKS196652 FUM196649:FUO196652 GEI196649:GEK196652 GOE196649:GOG196652 GYA196649:GYC196652 HHW196649:HHY196652 HRS196649:HRU196652 IBO196649:IBQ196652 ILK196649:ILM196652 IVG196649:IVI196652 JFC196649:JFE196652 JOY196649:JPA196652 JYU196649:JYW196652 KIQ196649:KIS196652 KSM196649:KSO196652 LCI196649:LCK196652 LME196649:LMG196652 LWA196649:LWC196652 MFW196649:MFY196652 MPS196649:MPU196652 MZO196649:MZQ196652 NJK196649:NJM196652 NTG196649:NTI196652 ODC196649:ODE196652 OMY196649:ONA196652 OWU196649:OWW196652 PGQ196649:PGS196652 PQM196649:PQO196652 QAI196649:QAK196652 QKE196649:QKG196652 QUA196649:QUC196652 RDW196649:RDY196652 RNS196649:RNU196652 RXO196649:RXQ196652 SHK196649:SHM196652 SRG196649:SRI196652 TBC196649:TBE196652 TKY196649:TLA196652 TUU196649:TUW196652 UEQ196649:UES196652 UOM196649:UOO196652 UYI196649:UYK196652 VIE196649:VIG196652 VSA196649:VSC196652 WBW196649:WBY196652 WLS196649:WLU196652 WVO196649:WVQ196652 G262185:I262188 JC262185:JE262188 SY262185:TA262188 ACU262185:ACW262188 AMQ262185:AMS262188 AWM262185:AWO262188 BGI262185:BGK262188 BQE262185:BQG262188 CAA262185:CAC262188 CJW262185:CJY262188 CTS262185:CTU262188 DDO262185:DDQ262188 DNK262185:DNM262188 DXG262185:DXI262188 EHC262185:EHE262188 EQY262185:ERA262188 FAU262185:FAW262188 FKQ262185:FKS262188 FUM262185:FUO262188 GEI262185:GEK262188 GOE262185:GOG262188 GYA262185:GYC262188 HHW262185:HHY262188 HRS262185:HRU262188 IBO262185:IBQ262188 ILK262185:ILM262188 IVG262185:IVI262188 JFC262185:JFE262188 JOY262185:JPA262188 JYU262185:JYW262188 KIQ262185:KIS262188 KSM262185:KSO262188 LCI262185:LCK262188 LME262185:LMG262188 LWA262185:LWC262188 MFW262185:MFY262188 MPS262185:MPU262188 MZO262185:MZQ262188 NJK262185:NJM262188 NTG262185:NTI262188 ODC262185:ODE262188 OMY262185:ONA262188 OWU262185:OWW262188 PGQ262185:PGS262188 PQM262185:PQO262188 QAI262185:QAK262188 QKE262185:QKG262188 QUA262185:QUC262188 RDW262185:RDY262188 RNS262185:RNU262188 RXO262185:RXQ262188 SHK262185:SHM262188 SRG262185:SRI262188 TBC262185:TBE262188 TKY262185:TLA262188 TUU262185:TUW262188 UEQ262185:UES262188 UOM262185:UOO262188 UYI262185:UYK262188 VIE262185:VIG262188 VSA262185:VSC262188 WBW262185:WBY262188 WLS262185:WLU262188 WVO262185:WVQ262188 G327721:I327724 JC327721:JE327724 SY327721:TA327724 ACU327721:ACW327724 AMQ327721:AMS327724 AWM327721:AWO327724 BGI327721:BGK327724 BQE327721:BQG327724 CAA327721:CAC327724 CJW327721:CJY327724 CTS327721:CTU327724 DDO327721:DDQ327724 DNK327721:DNM327724 DXG327721:DXI327724 EHC327721:EHE327724 EQY327721:ERA327724 FAU327721:FAW327724 FKQ327721:FKS327724 FUM327721:FUO327724 GEI327721:GEK327724 GOE327721:GOG327724 GYA327721:GYC327724 HHW327721:HHY327724 HRS327721:HRU327724 IBO327721:IBQ327724 ILK327721:ILM327724 IVG327721:IVI327724 JFC327721:JFE327724 JOY327721:JPA327724 JYU327721:JYW327724 KIQ327721:KIS327724 KSM327721:KSO327724 LCI327721:LCK327724 LME327721:LMG327724 LWA327721:LWC327724 MFW327721:MFY327724 MPS327721:MPU327724 MZO327721:MZQ327724 NJK327721:NJM327724 NTG327721:NTI327724 ODC327721:ODE327724 OMY327721:ONA327724 OWU327721:OWW327724 PGQ327721:PGS327724 PQM327721:PQO327724 QAI327721:QAK327724 QKE327721:QKG327724 QUA327721:QUC327724 RDW327721:RDY327724 RNS327721:RNU327724 RXO327721:RXQ327724 SHK327721:SHM327724 SRG327721:SRI327724 TBC327721:TBE327724 TKY327721:TLA327724 TUU327721:TUW327724 UEQ327721:UES327724 UOM327721:UOO327724 UYI327721:UYK327724 VIE327721:VIG327724 VSA327721:VSC327724 WBW327721:WBY327724 WLS327721:WLU327724 WVO327721:WVQ327724 G393257:I393260 JC393257:JE393260 SY393257:TA393260 ACU393257:ACW393260 AMQ393257:AMS393260 AWM393257:AWO393260 BGI393257:BGK393260 BQE393257:BQG393260 CAA393257:CAC393260 CJW393257:CJY393260 CTS393257:CTU393260 DDO393257:DDQ393260 DNK393257:DNM393260 DXG393257:DXI393260 EHC393257:EHE393260 EQY393257:ERA393260 FAU393257:FAW393260 FKQ393257:FKS393260 FUM393257:FUO393260 GEI393257:GEK393260 GOE393257:GOG393260 GYA393257:GYC393260 HHW393257:HHY393260 HRS393257:HRU393260 IBO393257:IBQ393260 ILK393257:ILM393260 IVG393257:IVI393260 JFC393257:JFE393260 JOY393257:JPA393260 JYU393257:JYW393260 KIQ393257:KIS393260 KSM393257:KSO393260 LCI393257:LCK393260 LME393257:LMG393260 LWA393257:LWC393260 MFW393257:MFY393260 MPS393257:MPU393260 MZO393257:MZQ393260 NJK393257:NJM393260 NTG393257:NTI393260 ODC393257:ODE393260 OMY393257:ONA393260 OWU393257:OWW393260 PGQ393257:PGS393260 PQM393257:PQO393260 QAI393257:QAK393260 QKE393257:QKG393260 QUA393257:QUC393260 RDW393257:RDY393260 RNS393257:RNU393260 RXO393257:RXQ393260 SHK393257:SHM393260 SRG393257:SRI393260 TBC393257:TBE393260 TKY393257:TLA393260 TUU393257:TUW393260 UEQ393257:UES393260 UOM393257:UOO393260 UYI393257:UYK393260 VIE393257:VIG393260 VSA393257:VSC393260 WBW393257:WBY393260 WLS393257:WLU393260 WVO393257:WVQ393260 G458793:I458796 JC458793:JE458796 SY458793:TA458796 ACU458793:ACW458796 AMQ458793:AMS458796 AWM458793:AWO458796 BGI458793:BGK458796 BQE458793:BQG458796 CAA458793:CAC458796 CJW458793:CJY458796 CTS458793:CTU458796 DDO458793:DDQ458796 DNK458793:DNM458796 DXG458793:DXI458796 EHC458793:EHE458796 EQY458793:ERA458796 FAU458793:FAW458796 FKQ458793:FKS458796 FUM458793:FUO458796 GEI458793:GEK458796 GOE458793:GOG458796 GYA458793:GYC458796 HHW458793:HHY458796 HRS458793:HRU458796 IBO458793:IBQ458796 ILK458793:ILM458796 IVG458793:IVI458796 JFC458793:JFE458796 JOY458793:JPA458796 JYU458793:JYW458796 KIQ458793:KIS458796 KSM458793:KSO458796 LCI458793:LCK458796 LME458793:LMG458796 LWA458793:LWC458796 MFW458793:MFY458796 MPS458793:MPU458796 MZO458793:MZQ458796 NJK458793:NJM458796 NTG458793:NTI458796 ODC458793:ODE458796 OMY458793:ONA458796 OWU458793:OWW458796 PGQ458793:PGS458796 PQM458793:PQO458796 QAI458793:QAK458796 QKE458793:QKG458796 QUA458793:QUC458796 RDW458793:RDY458796 RNS458793:RNU458796 RXO458793:RXQ458796 SHK458793:SHM458796 SRG458793:SRI458796 TBC458793:TBE458796 TKY458793:TLA458796 TUU458793:TUW458796 UEQ458793:UES458796 UOM458793:UOO458796 UYI458793:UYK458796 VIE458793:VIG458796 VSA458793:VSC458796 WBW458793:WBY458796 WLS458793:WLU458796 WVO458793:WVQ458796 G524329:I524332 JC524329:JE524332 SY524329:TA524332 ACU524329:ACW524332 AMQ524329:AMS524332 AWM524329:AWO524332 BGI524329:BGK524332 BQE524329:BQG524332 CAA524329:CAC524332 CJW524329:CJY524332 CTS524329:CTU524332 DDO524329:DDQ524332 DNK524329:DNM524332 DXG524329:DXI524332 EHC524329:EHE524332 EQY524329:ERA524332 FAU524329:FAW524332 FKQ524329:FKS524332 FUM524329:FUO524332 GEI524329:GEK524332 GOE524329:GOG524332 GYA524329:GYC524332 HHW524329:HHY524332 HRS524329:HRU524332 IBO524329:IBQ524332 ILK524329:ILM524332 IVG524329:IVI524332 JFC524329:JFE524332 JOY524329:JPA524332 JYU524329:JYW524332 KIQ524329:KIS524332 KSM524329:KSO524332 LCI524329:LCK524332 LME524329:LMG524332 LWA524329:LWC524332 MFW524329:MFY524332 MPS524329:MPU524332 MZO524329:MZQ524332 NJK524329:NJM524332 NTG524329:NTI524332 ODC524329:ODE524332 OMY524329:ONA524332 OWU524329:OWW524332 PGQ524329:PGS524332 PQM524329:PQO524332 QAI524329:QAK524332 QKE524329:QKG524332 QUA524329:QUC524332 RDW524329:RDY524332 RNS524329:RNU524332 RXO524329:RXQ524332 SHK524329:SHM524332 SRG524329:SRI524332 TBC524329:TBE524332 TKY524329:TLA524332 TUU524329:TUW524332 UEQ524329:UES524332 UOM524329:UOO524332 UYI524329:UYK524332 VIE524329:VIG524332 VSA524329:VSC524332 WBW524329:WBY524332 WLS524329:WLU524332 WVO524329:WVQ524332 G589865:I589868 JC589865:JE589868 SY589865:TA589868 ACU589865:ACW589868 AMQ589865:AMS589868 AWM589865:AWO589868 BGI589865:BGK589868 BQE589865:BQG589868 CAA589865:CAC589868 CJW589865:CJY589868 CTS589865:CTU589868 DDO589865:DDQ589868 DNK589865:DNM589868 DXG589865:DXI589868 EHC589865:EHE589868 EQY589865:ERA589868 FAU589865:FAW589868 FKQ589865:FKS589868 FUM589865:FUO589868 GEI589865:GEK589868 GOE589865:GOG589868 GYA589865:GYC589868 HHW589865:HHY589868 HRS589865:HRU589868 IBO589865:IBQ589868 ILK589865:ILM589868 IVG589865:IVI589868 JFC589865:JFE589868 JOY589865:JPA589868 JYU589865:JYW589868 KIQ589865:KIS589868 KSM589865:KSO589868 LCI589865:LCK589868 LME589865:LMG589868 LWA589865:LWC589868 MFW589865:MFY589868 MPS589865:MPU589868 MZO589865:MZQ589868 NJK589865:NJM589868 NTG589865:NTI589868 ODC589865:ODE589868 OMY589865:ONA589868 OWU589865:OWW589868 PGQ589865:PGS589868 PQM589865:PQO589868 QAI589865:QAK589868 QKE589865:QKG589868 QUA589865:QUC589868 RDW589865:RDY589868 RNS589865:RNU589868 RXO589865:RXQ589868 SHK589865:SHM589868 SRG589865:SRI589868 TBC589865:TBE589868 TKY589865:TLA589868 TUU589865:TUW589868 UEQ589865:UES589868 UOM589865:UOO589868 UYI589865:UYK589868 VIE589865:VIG589868 VSA589865:VSC589868 WBW589865:WBY589868 WLS589865:WLU589868 WVO589865:WVQ589868 G655401:I655404 JC655401:JE655404 SY655401:TA655404 ACU655401:ACW655404 AMQ655401:AMS655404 AWM655401:AWO655404 BGI655401:BGK655404 BQE655401:BQG655404 CAA655401:CAC655404 CJW655401:CJY655404 CTS655401:CTU655404 DDO655401:DDQ655404 DNK655401:DNM655404 DXG655401:DXI655404 EHC655401:EHE655404 EQY655401:ERA655404 FAU655401:FAW655404 FKQ655401:FKS655404 FUM655401:FUO655404 GEI655401:GEK655404 GOE655401:GOG655404 GYA655401:GYC655404 HHW655401:HHY655404 HRS655401:HRU655404 IBO655401:IBQ655404 ILK655401:ILM655404 IVG655401:IVI655404 JFC655401:JFE655404 JOY655401:JPA655404 JYU655401:JYW655404 KIQ655401:KIS655404 KSM655401:KSO655404 LCI655401:LCK655404 LME655401:LMG655404 LWA655401:LWC655404 MFW655401:MFY655404 MPS655401:MPU655404 MZO655401:MZQ655404 NJK655401:NJM655404 NTG655401:NTI655404 ODC655401:ODE655404 OMY655401:ONA655404 OWU655401:OWW655404 PGQ655401:PGS655404 PQM655401:PQO655404 QAI655401:QAK655404 QKE655401:QKG655404 QUA655401:QUC655404 RDW655401:RDY655404 RNS655401:RNU655404 RXO655401:RXQ655404 SHK655401:SHM655404 SRG655401:SRI655404 TBC655401:TBE655404 TKY655401:TLA655404 TUU655401:TUW655404 UEQ655401:UES655404 UOM655401:UOO655404 UYI655401:UYK655404 VIE655401:VIG655404 VSA655401:VSC655404 WBW655401:WBY655404 WLS655401:WLU655404 WVO655401:WVQ655404 G720937:I720940 JC720937:JE720940 SY720937:TA720940 ACU720937:ACW720940 AMQ720937:AMS720940 AWM720937:AWO720940 BGI720937:BGK720940 BQE720937:BQG720940 CAA720937:CAC720940 CJW720937:CJY720940 CTS720937:CTU720940 DDO720937:DDQ720940 DNK720937:DNM720940 DXG720937:DXI720940 EHC720937:EHE720940 EQY720937:ERA720940 FAU720937:FAW720940 FKQ720937:FKS720940 FUM720937:FUO720940 GEI720937:GEK720940 GOE720937:GOG720940 GYA720937:GYC720940 HHW720937:HHY720940 HRS720937:HRU720940 IBO720937:IBQ720940 ILK720937:ILM720940 IVG720937:IVI720940 JFC720937:JFE720940 JOY720937:JPA720940 JYU720937:JYW720940 KIQ720937:KIS720940 KSM720937:KSO720940 LCI720937:LCK720940 LME720937:LMG720940 LWA720937:LWC720940 MFW720937:MFY720940 MPS720937:MPU720940 MZO720937:MZQ720940 NJK720937:NJM720940 NTG720937:NTI720940 ODC720937:ODE720940 OMY720937:ONA720940 OWU720937:OWW720940 PGQ720937:PGS720940 PQM720937:PQO720940 QAI720937:QAK720940 QKE720937:QKG720940 QUA720937:QUC720940 RDW720937:RDY720940 RNS720937:RNU720940 RXO720937:RXQ720940 SHK720937:SHM720940 SRG720937:SRI720940 TBC720937:TBE720940 TKY720937:TLA720940 TUU720937:TUW720940 UEQ720937:UES720940 UOM720937:UOO720940 UYI720937:UYK720940 VIE720937:VIG720940 VSA720937:VSC720940 WBW720937:WBY720940 WLS720937:WLU720940 WVO720937:WVQ720940 G786473:I786476 JC786473:JE786476 SY786473:TA786476 ACU786473:ACW786476 AMQ786473:AMS786476 AWM786473:AWO786476 BGI786473:BGK786476 BQE786473:BQG786476 CAA786473:CAC786476 CJW786473:CJY786476 CTS786473:CTU786476 DDO786473:DDQ786476 DNK786473:DNM786476 DXG786473:DXI786476 EHC786473:EHE786476 EQY786473:ERA786476 FAU786473:FAW786476 FKQ786473:FKS786476 FUM786473:FUO786476 GEI786473:GEK786476 GOE786473:GOG786476 GYA786473:GYC786476 HHW786473:HHY786476 HRS786473:HRU786476 IBO786473:IBQ786476 ILK786473:ILM786476 IVG786473:IVI786476 JFC786473:JFE786476 JOY786473:JPA786476 JYU786473:JYW786476 KIQ786473:KIS786476 KSM786473:KSO786476 LCI786473:LCK786476 LME786473:LMG786476 LWA786473:LWC786476 MFW786473:MFY786476 MPS786473:MPU786476 MZO786473:MZQ786476 NJK786473:NJM786476 NTG786473:NTI786476 ODC786473:ODE786476 OMY786473:ONA786476 OWU786473:OWW786476 PGQ786473:PGS786476 PQM786473:PQO786476 QAI786473:QAK786476 QKE786473:QKG786476 QUA786473:QUC786476 RDW786473:RDY786476 RNS786473:RNU786476 RXO786473:RXQ786476 SHK786473:SHM786476 SRG786473:SRI786476 TBC786473:TBE786476 TKY786473:TLA786476 TUU786473:TUW786476 UEQ786473:UES786476 UOM786473:UOO786476 UYI786473:UYK786476 VIE786473:VIG786476 VSA786473:VSC786476 WBW786473:WBY786476 WLS786473:WLU786476 WVO786473:WVQ786476 G852009:I852012 JC852009:JE852012 SY852009:TA852012 ACU852009:ACW852012 AMQ852009:AMS852012 AWM852009:AWO852012 BGI852009:BGK852012 BQE852009:BQG852012 CAA852009:CAC852012 CJW852009:CJY852012 CTS852009:CTU852012 DDO852009:DDQ852012 DNK852009:DNM852012 DXG852009:DXI852012 EHC852009:EHE852012 EQY852009:ERA852012 FAU852009:FAW852012 FKQ852009:FKS852012 FUM852009:FUO852012 GEI852009:GEK852012 GOE852009:GOG852012 GYA852009:GYC852012 HHW852009:HHY852012 HRS852009:HRU852012 IBO852009:IBQ852012 ILK852009:ILM852012 IVG852009:IVI852012 JFC852009:JFE852012 JOY852009:JPA852012 JYU852009:JYW852012 KIQ852009:KIS852012 KSM852009:KSO852012 LCI852009:LCK852012 LME852009:LMG852012 LWA852009:LWC852012 MFW852009:MFY852012 MPS852009:MPU852012 MZO852009:MZQ852012 NJK852009:NJM852012 NTG852009:NTI852012 ODC852009:ODE852012 OMY852009:ONA852012 OWU852009:OWW852012 PGQ852009:PGS852012 PQM852009:PQO852012 QAI852009:QAK852012 QKE852009:QKG852012 QUA852009:QUC852012 RDW852009:RDY852012 RNS852009:RNU852012 RXO852009:RXQ852012 SHK852009:SHM852012 SRG852009:SRI852012 TBC852009:TBE852012 TKY852009:TLA852012 TUU852009:TUW852012 UEQ852009:UES852012 UOM852009:UOO852012 UYI852009:UYK852012 VIE852009:VIG852012 VSA852009:VSC852012 WBW852009:WBY852012 WLS852009:WLU852012 WVO852009:WVQ852012 G917545:I917548 JC917545:JE917548 SY917545:TA917548 ACU917545:ACW917548 AMQ917545:AMS917548 AWM917545:AWO917548 BGI917545:BGK917548 BQE917545:BQG917548 CAA917545:CAC917548 CJW917545:CJY917548 CTS917545:CTU917548 DDO917545:DDQ917548 DNK917545:DNM917548 DXG917545:DXI917548 EHC917545:EHE917548 EQY917545:ERA917548 FAU917545:FAW917548 FKQ917545:FKS917548 FUM917545:FUO917548 GEI917545:GEK917548 GOE917545:GOG917548 GYA917545:GYC917548 HHW917545:HHY917548 HRS917545:HRU917548 IBO917545:IBQ917548 ILK917545:ILM917548 IVG917545:IVI917548 JFC917545:JFE917548 JOY917545:JPA917548 JYU917545:JYW917548 KIQ917545:KIS917548 KSM917545:KSO917548 LCI917545:LCK917548 LME917545:LMG917548 LWA917545:LWC917548 MFW917545:MFY917548 MPS917545:MPU917548 MZO917545:MZQ917548 NJK917545:NJM917548 NTG917545:NTI917548 ODC917545:ODE917548 OMY917545:ONA917548 OWU917545:OWW917548 PGQ917545:PGS917548 PQM917545:PQO917548 QAI917545:QAK917548 QKE917545:QKG917548 QUA917545:QUC917548 RDW917545:RDY917548 RNS917545:RNU917548 RXO917545:RXQ917548 SHK917545:SHM917548 SRG917545:SRI917548 TBC917545:TBE917548 TKY917545:TLA917548 TUU917545:TUW917548 UEQ917545:UES917548 UOM917545:UOO917548 UYI917545:UYK917548 VIE917545:VIG917548 VSA917545:VSC917548 WBW917545:WBY917548 WLS917545:WLU917548 WVO917545:WVQ917548 G983081:I983084 JC983081:JE983084 SY983081:TA983084 ACU983081:ACW983084 AMQ983081:AMS983084 AWM983081:AWO983084 BGI983081:BGK983084 BQE983081:BQG983084 CAA983081:CAC983084 CJW983081:CJY983084 CTS983081:CTU983084 DDO983081:DDQ983084 DNK983081:DNM983084 DXG983081:DXI983084 EHC983081:EHE983084 EQY983081:ERA983084 FAU983081:FAW983084 FKQ983081:FKS983084 FUM983081:FUO983084 GEI983081:GEK983084 GOE983081:GOG983084 GYA983081:GYC983084 HHW983081:HHY983084 HRS983081:HRU983084 IBO983081:IBQ983084 ILK983081:ILM983084 IVG983081:IVI983084 JFC983081:JFE983084 JOY983081:JPA983084 JYU983081:JYW983084 KIQ983081:KIS983084 KSM983081:KSO983084 LCI983081:LCK983084 LME983081:LMG983084 LWA983081:LWC983084 MFW983081:MFY983084 MPS983081:MPU983084 MZO983081:MZQ983084 NJK983081:NJM983084 NTG983081:NTI983084 ODC983081:ODE983084 OMY983081:ONA983084 OWU983081:OWW983084 PGQ983081:PGS983084 PQM983081:PQO983084 QAI983081:QAK983084 QKE983081:QKG983084 QUA983081:QUC983084 RDW983081:RDY983084 RNS983081:RNU983084 RXO983081:RXQ983084 SHK983081:SHM983084 SRG983081:SRI983084 TBC983081:TBE983084 TKY983081:TLA983084 TUU983081:TUW983084 UEQ983081:UES983084 UOM983081:UOO983084 UYI983081:UYK983084 VIE983081:VIG983084 VSA983081:VSC983084 WBW983081:WBY983084 WLS983081:WLU983084 WVO983081:WVQ983084 F39:I40 JB39:JE40 SX39:TA40 ACT39:ACW40 AMP39:AMS40 AWL39:AWO40 BGH39:BGK40 BQD39:BQG40 BZZ39:CAC40 CJV39:CJY40 CTR39:CTU40 DDN39:DDQ40 DNJ39:DNM40 DXF39:DXI40 EHB39:EHE40 EQX39:ERA40 FAT39:FAW40 FKP39:FKS40 FUL39:FUO40 GEH39:GEK40 GOD39:GOG40 GXZ39:GYC40 HHV39:HHY40 HRR39:HRU40 IBN39:IBQ40 ILJ39:ILM40 IVF39:IVI40 JFB39:JFE40 JOX39:JPA40 JYT39:JYW40 KIP39:KIS40 KSL39:KSO40 LCH39:LCK40 LMD39:LMG40 LVZ39:LWC40 MFV39:MFY40 MPR39:MPU40 MZN39:MZQ40 NJJ39:NJM40 NTF39:NTI40 ODB39:ODE40 OMX39:ONA40 OWT39:OWW40 PGP39:PGS40 PQL39:PQO40 QAH39:QAK40 QKD39:QKG40 QTZ39:QUC40 RDV39:RDY40 RNR39:RNU40 RXN39:RXQ40 SHJ39:SHM40 SRF39:SRI40 TBB39:TBE40 TKX39:TLA40 TUT39:TUW40 UEP39:UES40 UOL39:UOO40 UYH39:UYK40 VID39:VIG40 VRZ39:VSC40 WBV39:WBY40 WLR39:WLU40 WVN39:WVQ40 F65575:I65576 JB65575:JE65576 SX65575:TA65576 ACT65575:ACW65576 AMP65575:AMS65576 AWL65575:AWO65576 BGH65575:BGK65576 BQD65575:BQG65576 BZZ65575:CAC65576 CJV65575:CJY65576 CTR65575:CTU65576 DDN65575:DDQ65576 DNJ65575:DNM65576 DXF65575:DXI65576 EHB65575:EHE65576 EQX65575:ERA65576 FAT65575:FAW65576 FKP65575:FKS65576 FUL65575:FUO65576 GEH65575:GEK65576 GOD65575:GOG65576 GXZ65575:GYC65576 HHV65575:HHY65576 HRR65575:HRU65576 IBN65575:IBQ65576 ILJ65575:ILM65576 IVF65575:IVI65576 JFB65575:JFE65576 JOX65575:JPA65576 JYT65575:JYW65576 KIP65575:KIS65576 KSL65575:KSO65576 LCH65575:LCK65576 LMD65575:LMG65576 LVZ65575:LWC65576 MFV65575:MFY65576 MPR65575:MPU65576 MZN65575:MZQ65576 NJJ65575:NJM65576 NTF65575:NTI65576 ODB65575:ODE65576 OMX65575:ONA65576 OWT65575:OWW65576 PGP65575:PGS65576 PQL65575:PQO65576 QAH65575:QAK65576 QKD65575:QKG65576 QTZ65575:QUC65576 RDV65575:RDY65576 RNR65575:RNU65576 RXN65575:RXQ65576 SHJ65575:SHM65576 SRF65575:SRI65576 TBB65575:TBE65576 TKX65575:TLA65576 TUT65575:TUW65576 UEP65575:UES65576 UOL65575:UOO65576 UYH65575:UYK65576 VID65575:VIG65576 VRZ65575:VSC65576 WBV65575:WBY65576 WLR65575:WLU65576 WVN65575:WVQ65576 F131111:I131112 JB131111:JE131112 SX131111:TA131112 ACT131111:ACW131112 AMP131111:AMS131112 AWL131111:AWO131112 BGH131111:BGK131112 BQD131111:BQG131112 BZZ131111:CAC131112 CJV131111:CJY131112 CTR131111:CTU131112 DDN131111:DDQ131112 DNJ131111:DNM131112 DXF131111:DXI131112 EHB131111:EHE131112 EQX131111:ERA131112 FAT131111:FAW131112 FKP131111:FKS131112 FUL131111:FUO131112 GEH131111:GEK131112 GOD131111:GOG131112 GXZ131111:GYC131112 HHV131111:HHY131112 HRR131111:HRU131112 IBN131111:IBQ131112 ILJ131111:ILM131112 IVF131111:IVI131112 JFB131111:JFE131112 JOX131111:JPA131112 JYT131111:JYW131112 KIP131111:KIS131112 KSL131111:KSO131112 LCH131111:LCK131112 LMD131111:LMG131112 LVZ131111:LWC131112 MFV131111:MFY131112 MPR131111:MPU131112 MZN131111:MZQ131112 NJJ131111:NJM131112 NTF131111:NTI131112 ODB131111:ODE131112 OMX131111:ONA131112 OWT131111:OWW131112 PGP131111:PGS131112 PQL131111:PQO131112 QAH131111:QAK131112 QKD131111:QKG131112 QTZ131111:QUC131112 RDV131111:RDY131112 RNR131111:RNU131112 RXN131111:RXQ131112 SHJ131111:SHM131112 SRF131111:SRI131112 TBB131111:TBE131112 TKX131111:TLA131112 TUT131111:TUW131112 UEP131111:UES131112 UOL131111:UOO131112 UYH131111:UYK131112 VID131111:VIG131112 VRZ131111:VSC131112 WBV131111:WBY131112 WLR131111:WLU131112 WVN131111:WVQ131112 F196647:I196648 JB196647:JE196648 SX196647:TA196648 ACT196647:ACW196648 AMP196647:AMS196648 AWL196647:AWO196648 BGH196647:BGK196648 BQD196647:BQG196648 BZZ196647:CAC196648 CJV196647:CJY196648 CTR196647:CTU196648 DDN196647:DDQ196648 DNJ196647:DNM196648 DXF196647:DXI196648 EHB196647:EHE196648 EQX196647:ERA196648 FAT196647:FAW196648 FKP196647:FKS196648 FUL196647:FUO196648 GEH196647:GEK196648 GOD196647:GOG196648 GXZ196647:GYC196648 HHV196647:HHY196648 HRR196647:HRU196648 IBN196647:IBQ196648 ILJ196647:ILM196648 IVF196647:IVI196648 JFB196647:JFE196648 JOX196647:JPA196648 JYT196647:JYW196648 KIP196647:KIS196648 KSL196647:KSO196648 LCH196647:LCK196648 LMD196647:LMG196648 LVZ196647:LWC196648 MFV196647:MFY196648 MPR196647:MPU196648 MZN196647:MZQ196648 NJJ196647:NJM196648 NTF196647:NTI196648 ODB196647:ODE196648 OMX196647:ONA196648 OWT196647:OWW196648 PGP196647:PGS196648 PQL196647:PQO196648 QAH196647:QAK196648 QKD196647:QKG196648 QTZ196647:QUC196648 RDV196647:RDY196648 RNR196647:RNU196648 RXN196647:RXQ196648 SHJ196647:SHM196648 SRF196647:SRI196648 TBB196647:TBE196648 TKX196647:TLA196648 TUT196647:TUW196648 UEP196647:UES196648 UOL196647:UOO196648 UYH196647:UYK196648 VID196647:VIG196648 VRZ196647:VSC196648 WBV196647:WBY196648 WLR196647:WLU196648 WVN196647:WVQ196648 F262183:I262184 JB262183:JE262184 SX262183:TA262184 ACT262183:ACW262184 AMP262183:AMS262184 AWL262183:AWO262184 BGH262183:BGK262184 BQD262183:BQG262184 BZZ262183:CAC262184 CJV262183:CJY262184 CTR262183:CTU262184 DDN262183:DDQ262184 DNJ262183:DNM262184 DXF262183:DXI262184 EHB262183:EHE262184 EQX262183:ERA262184 FAT262183:FAW262184 FKP262183:FKS262184 FUL262183:FUO262184 GEH262183:GEK262184 GOD262183:GOG262184 GXZ262183:GYC262184 HHV262183:HHY262184 HRR262183:HRU262184 IBN262183:IBQ262184 ILJ262183:ILM262184 IVF262183:IVI262184 JFB262183:JFE262184 JOX262183:JPA262184 JYT262183:JYW262184 KIP262183:KIS262184 KSL262183:KSO262184 LCH262183:LCK262184 LMD262183:LMG262184 LVZ262183:LWC262184 MFV262183:MFY262184 MPR262183:MPU262184 MZN262183:MZQ262184 NJJ262183:NJM262184 NTF262183:NTI262184 ODB262183:ODE262184 OMX262183:ONA262184 OWT262183:OWW262184 PGP262183:PGS262184 PQL262183:PQO262184 QAH262183:QAK262184 QKD262183:QKG262184 QTZ262183:QUC262184 RDV262183:RDY262184 RNR262183:RNU262184 RXN262183:RXQ262184 SHJ262183:SHM262184 SRF262183:SRI262184 TBB262183:TBE262184 TKX262183:TLA262184 TUT262183:TUW262184 UEP262183:UES262184 UOL262183:UOO262184 UYH262183:UYK262184 VID262183:VIG262184 VRZ262183:VSC262184 WBV262183:WBY262184 WLR262183:WLU262184 WVN262183:WVQ262184 F327719:I327720 JB327719:JE327720 SX327719:TA327720 ACT327719:ACW327720 AMP327719:AMS327720 AWL327719:AWO327720 BGH327719:BGK327720 BQD327719:BQG327720 BZZ327719:CAC327720 CJV327719:CJY327720 CTR327719:CTU327720 DDN327719:DDQ327720 DNJ327719:DNM327720 DXF327719:DXI327720 EHB327719:EHE327720 EQX327719:ERA327720 FAT327719:FAW327720 FKP327719:FKS327720 FUL327719:FUO327720 GEH327719:GEK327720 GOD327719:GOG327720 GXZ327719:GYC327720 HHV327719:HHY327720 HRR327719:HRU327720 IBN327719:IBQ327720 ILJ327719:ILM327720 IVF327719:IVI327720 JFB327719:JFE327720 JOX327719:JPA327720 JYT327719:JYW327720 KIP327719:KIS327720 KSL327719:KSO327720 LCH327719:LCK327720 LMD327719:LMG327720 LVZ327719:LWC327720 MFV327719:MFY327720 MPR327719:MPU327720 MZN327719:MZQ327720 NJJ327719:NJM327720 NTF327719:NTI327720 ODB327719:ODE327720 OMX327719:ONA327720 OWT327719:OWW327720 PGP327719:PGS327720 PQL327719:PQO327720 QAH327719:QAK327720 QKD327719:QKG327720 QTZ327719:QUC327720 RDV327719:RDY327720 RNR327719:RNU327720 RXN327719:RXQ327720 SHJ327719:SHM327720 SRF327719:SRI327720 TBB327719:TBE327720 TKX327719:TLA327720 TUT327719:TUW327720 UEP327719:UES327720 UOL327719:UOO327720 UYH327719:UYK327720 VID327719:VIG327720 VRZ327719:VSC327720 WBV327719:WBY327720 WLR327719:WLU327720 WVN327719:WVQ327720 F393255:I393256 JB393255:JE393256 SX393255:TA393256 ACT393255:ACW393256 AMP393255:AMS393256 AWL393255:AWO393256 BGH393255:BGK393256 BQD393255:BQG393256 BZZ393255:CAC393256 CJV393255:CJY393256 CTR393255:CTU393256 DDN393255:DDQ393256 DNJ393255:DNM393256 DXF393255:DXI393256 EHB393255:EHE393256 EQX393255:ERA393256 FAT393255:FAW393256 FKP393255:FKS393256 FUL393255:FUO393256 GEH393255:GEK393256 GOD393255:GOG393256 GXZ393255:GYC393256 HHV393255:HHY393256 HRR393255:HRU393256 IBN393255:IBQ393256 ILJ393255:ILM393256 IVF393255:IVI393256 JFB393255:JFE393256 JOX393255:JPA393256 JYT393255:JYW393256 KIP393255:KIS393256 KSL393255:KSO393256 LCH393255:LCK393256 LMD393255:LMG393256 LVZ393255:LWC393256 MFV393255:MFY393256 MPR393255:MPU393256 MZN393255:MZQ393256 NJJ393255:NJM393256 NTF393255:NTI393256 ODB393255:ODE393256 OMX393255:ONA393256 OWT393255:OWW393256 PGP393255:PGS393256 PQL393255:PQO393256 QAH393255:QAK393256 QKD393255:QKG393256 QTZ393255:QUC393256 RDV393255:RDY393256 RNR393255:RNU393256 RXN393255:RXQ393256 SHJ393255:SHM393256 SRF393255:SRI393256 TBB393255:TBE393256 TKX393255:TLA393256 TUT393255:TUW393256 UEP393255:UES393256 UOL393255:UOO393256 UYH393255:UYK393256 VID393255:VIG393256 VRZ393255:VSC393256 WBV393255:WBY393256 WLR393255:WLU393256 WVN393255:WVQ393256 F458791:I458792 JB458791:JE458792 SX458791:TA458792 ACT458791:ACW458792 AMP458791:AMS458792 AWL458791:AWO458792 BGH458791:BGK458792 BQD458791:BQG458792 BZZ458791:CAC458792 CJV458791:CJY458792 CTR458791:CTU458792 DDN458791:DDQ458792 DNJ458791:DNM458792 DXF458791:DXI458792 EHB458791:EHE458792 EQX458791:ERA458792 FAT458791:FAW458792 FKP458791:FKS458792 FUL458791:FUO458792 GEH458791:GEK458792 GOD458791:GOG458792 GXZ458791:GYC458792 HHV458791:HHY458792 HRR458791:HRU458792 IBN458791:IBQ458792 ILJ458791:ILM458792 IVF458791:IVI458792 JFB458791:JFE458792 JOX458791:JPA458792 JYT458791:JYW458792 KIP458791:KIS458792 KSL458791:KSO458792 LCH458791:LCK458792 LMD458791:LMG458792 LVZ458791:LWC458792 MFV458791:MFY458792 MPR458791:MPU458792 MZN458791:MZQ458792 NJJ458791:NJM458792 NTF458791:NTI458792 ODB458791:ODE458792 OMX458791:ONA458792 OWT458791:OWW458792 PGP458791:PGS458792 PQL458791:PQO458792 QAH458791:QAK458792 QKD458791:QKG458792 QTZ458791:QUC458792 RDV458791:RDY458792 RNR458791:RNU458792 RXN458791:RXQ458792 SHJ458791:SHM458792 SRF458791:SRI458792 TBB458791:TBE458792 TKX458791:TLA458792 TUT458791:TUW458792 UEP458791:UES458792 UOL458791:UOO458792 UYH458791:UYK458792 VID458791:VIG458792 VRZ458791:VSC458792 WBV458791:WBY458792 WLR458791:WLU458792 WVN458791:WVQ458792 F524327:I524328 JB524327:JE524328 SX524327:TA524328 ACT524327:ACW524328 AMP524327:AMS524328 AWL524327:AWO524328 BGH524327:BGK524328 BQD524327:BQG524328 BZZ524327:CAC524328 CJV524327:CJY524328 CTR524327:CTU524328 DDN524327:DDQ524328 DNJ524327:DNM524328 DXF524327:DXI524328 EHB524327:EHE524328 EQX524327:ERA524328 FAT524327:FAW524328 FKP524327:FKS524328 FUL524327:FUO524328 GEH524327:GEK524328 GOD524327:GOG524328 GXZ524327:GYC524328 HHV524327:HHY524328 HRR524327:HRU524328 IBN524327:IBQ524328 ILJ524327:ILM524328 IVF524327:IVI524328 JFB524327:JFE524328 JOX524327:JPA524328 JYT524327:JYW524328 KIP524327:KIS524328 KSL524327:KSO524328 LCH524327:LCK524328 LMD524327:LMG524328 LVZ524327:LWC524328 MFV524327:MFY524328 MPR524327:MPU524328 MZN524327:MZQ524328 NJJ524327:NJM524328 NTF524327:NTI524328 ODB524327:ODE524328 OMX524327:ONA524328 OWT524327:OWW524328 PGP524327:PGS524328 PQL524327:PQO524328 QAH524327:QAK524328 QKD524327:QKG524328 QTZ524327:QUC524328 RDV524327:RDY524328 RNR524327:RNU524328 RXN524327:RXQ524328 SHJ524327:SHM524328 SRF524327:SRI524328 TBB524327:TBE524328 TKX524327:TLA524328 TUT524327:TUW524328 UEP524327:UES524328 UOL524327:UOO524328 UYH524327:UYK524328 VID524327:VIG524328 VRZ524327:VSC524328 WBV524327:WBY524328 WLR524327:WLU524328 WVN524327:WVQ524328 F589863:I589864 JB589863:JE589864 SX589863:TA589864 ACT589863:ACW589864 AMP589863:AMS589864 AWL589863:AWO589864 BGH589863:BGK589864 BQD589863:BQG589864 BZZ589863:CAC589864 CJV589863:CJY589864 CTR589863:CTU589864 DDN589863:DDQ589864 DNJ589863:DNM589864 DXF589863:DXI589864 EHB589863:EHE589864 EQX589863:ERA589864 FAT589863:FAW589864 FKP589863:FKS589864 FUL589863:FUO589864 GEH589863:GEK589864 GOD589863:GOG589864 GXZ589863:GYC589864 HHV589863:HHY589864 HRR589863:HRU589864 IBN589863:IBQ589864 ILJ589863:ILM589864 IVF589863:IVI589864 JFB589863:JFE589864 JOX589863:JPA589864 JYT589863:JYW589864 KIP589863:KIS589864 KSL589863:KSO589864 LCH589863:LCK589864 LMD589863:LMG589864 LVZ589863:LWC589864 MFV589863:MFY589864 MPR589863:MPU589864 MZN589863:MZQ589864 NJJ589863:NJM589864 NTF589863:NTI589864 ODB589863:ODE589864 OMX589863:ONA589864 OWT589863:OWW589864 PGP589863:PGS589864 PQL589863:PQO589864 QAH589863:QAK589864 QKD589863:QKG589864 QTZ589863:QUC589864 RDV589863:RDY589864 RNR589863:RNU589864 RXN589863:RXQ589864 SHJ589863:SHM589864 SRF589863:SRI589864 TBB589863:TBE589864 TKX589863:TLA589864 TUT589863:TUW589864 UEP589863:UES589864 UOL589863:UOO589864 UYH589863:UYK589864 VID589863:VIG589864 VRZ589863:VSC589864 WBV589863:WBY589864 WLR589863:WLU589864 WVN589863:WVQ589864 F655399:I655400 JB655399:JE655400 SX655399:TA655400 ACT655399:ACW655400 AMP655399:AMS655400 AWL655399:AWO655400 BGH655399:BGK655400 BQD655399:BQG655400 BZZ655399:CAC655400 CJV655399:CJY655400 CTR655399:CTU655400 DDN655399:DDQ655400 DNJ655399:DNM655400 DXF655399:DXI655400 EHB655399:EHE655400 EQX655399:ERA655400 FAT655399:FAW655400 FKP655399:FKS655400 FUL655399:FUO655400 GEH655399:GEK655400 GOD655399:GOG655400 GXZ655399:GYC655400 HHV655399:HHY655400 HRR655399:HRU655400 IBN655399:IBQ655400 ILJ655399:ILM655400 IVF655399:IVI655400 JFB655399:JFE655400 JOX655399:JPA655400 JYT655399:JYW655400 KIP655399:KIS655400 KSL655399:KSO655400 LCH655399:LCK655400 LMD655399:LMG655400 LVZ655399:LWC655400 MFV655399:MFY655400 MPR655399:MPU655400 MZN655399:MZQ655400 NJJ655399:NJM655400 NTF655399:NTI655400 ODB655399:ODE655400 OMX655399:ONA655400 OWT655399:OWW655400 PGP655399:PGS655400 PQL655399:PQO655400 QAH655399:QAK655400 QKD655399:QKG655400 QTZ655399:QUC655400 RDV655399:RDY655400 RNR655399:RNU655400 RXN655399:RXQ655400 SHJ655399:SHM655400 SRF655399:SRI655400 TBB655399:TBE655400 TKX655399:TLA655400 TUT655399:TUW655400 UEP655399:UES655400 UOL655399:UOO655400 UYH655399:UYK655400 VID655399:VIG655400 VRZ655399:VSC655400 WBV655399:WBY655400 WLR655399:WLU655400 WVN655399:WVQ655400 F720935:I720936 JB720935:JE720936 SX720935:TA720936 ACT720935:ACW720936 AMP720935:AMS720936 AWL720935:AWO720936 BGH720935:BGK720936 BQD720935:BQG720936 BZZ720935:CAC720936 CJV720935:CJY720936 CTR720935:CTU720936 DDN720935:DDQ720936 DNJ720935:DNM720936 DXF720935:DXI720936 EHB720935:EHE720936 EQX720935:ERA720936 FAT720935:FAW720936 FKP720935:FKS720936 FUL720935:FUO720936 GEH720935:GEK720936 GOD720935:GOG720936 GXZ720935:GYC720936 HHV720935:HHY720936 HRR720935:HRU720936 IBN720935:IBQ720936 ILJ720935:ILM720936 IVF720935:IVI720936 JFB720935:JFE720936 JOX720935:JPA720936 JYT720935:JYW720936 KIP720935:KIS720936 KSL720935:KSO720936 LCH720935:LCK720936 LMD720935:LMG720936 LVZ720935:LWC720936 MFV720935:MFY720936 MPR720935:MPU720936 MZN720935:MZQ720936 NJJ720935:NJM720936 NTF720935:NTI720936 ODB720935:ODE720936 OMX720935:ONA720936 OWT720935:OWW720936 PGP720935:PGS720936 PQL720935:PQO720936 QAH720935:QAK720936 QKD720935:QKG720936 QTZ720935:QUC720936 RDV720935:RDY720936 RNR720935:RNU720936 RXN720935:RXQ720936 SHJ720935:SHM720936 SRF720935:SRI720936 TBB720935:TBE720936 TKX720935:TLA720936 TUT720935:TUW720936 UEP720935:UES720936 UOL720935:UOO720936 UYH720935:UYK720936 VID720935:VIG720936 VRZ720935:VSC720936 WBV720935:WBY720936 WLR720935:WLU720936 WVN720935:WVQ720936 F786471:I786472 JB786471:JE786472 SX786471:TA786472 ACT786471:ACW786472 AMP786471:AMS786472 AWL786471:AWO786472 BGH786471:BGK786472 BQD786471:BQG786472 BZZ786471:CAC786472 CJV786471:CJY786472 CTR786471:CTU786472 DDN786471:DDQ786472 DNJ786471:DNM786472 DXF786471:DXI786472 EHB786471:EHE786472 EQX786471:ERA786472 FAT786471:FAW786472 FKP786471:FKS786472 FUL786471:FUO786472 GEH786471:GEK786472 GOD786471:GOG786472 GXZ786471:GYC786472 HHV786471:HHY786472 HRR786471:HRU786472 IBN786471:IBQ786472 ILJ786471:ILM786472 IVF786471:IVI786472 JFB786471:JFE786472 JOX786471:JPA786472 JYT786471:JYW786472 KIP786471:KIS786472 KSL786471:KSO786472 LCH786471:LCK786472 LMD786471:LMG786472 LVZ786471:LWC786472 MFV786471:MFY786472 MPR786471:MPU786472 MZN786471:MZQ786472 NJJ786471:NJM786472 NTF786471:NTI786472 ODB786471:ODE786472 OMX786471:ONA786472 OWT786471:OWW786472 PGP786471:PGS786472 PQL786471:PQO786472 QAH786471:QAK786472 QKD786471:QKG786472 QTZ786471:QUC786472 RDV786471:RDY786472 RNR786471:RNU786472 RXN786471:RXQ786472 SHJ786471:SHM786472 SRF786471:SRI786472 TBB786471:TBE786472 TKX786471:TLA786472 TUT786471:TUW786472 UEP786471:UES786472 UOL786471:UOO786472 UYH786471:UYK786472 VID786471:VIG786472 VRZ786471:VSC786472 WBV786471:WBY786472 WLR786471:WLU786472 WVN786471:WVQ786472 F852007:I852008 JB852007:JE852008 SX852007:TA852008 ACT852007:ACW852008 AMP852007:AMS852008 AWL852007:AWO852008 BGH852007:BGK852008 BQD852007:BQG852008 BZZ852007:CAC852008 CJV852007:CJY852008 CTR852007:CTU852008 DDN852007:DDQ852008 DNJ852007:DNM852008 DXF852007:DXI852008 EHB852007:EHE852008 EQX852007:ERA852008 FAT852007:FAW852008 FKP852007:FKS852008 FUL852007:FUO852008 GEH852007:GEK852008 GOD852007:GOG852008 GXZ852007:GYC852008 HHV852007:HHY852008 HRR852007:HRU852008 IBN852007:IBQ852008 ILJ852007:ILM852008 IVF852007:IVI852008 JFB852007:JFE852008 JOX852007:JPA852008 JYT852007:JYW852008 KIP852007:KIS852008 KSL852007:KSO852008 LCH852007:LCK852008 LMD852007:LMG852008 LVZ852007:LWC852008 MFV852007:MFY852008 MPR852007:MPU852008 MZN852007:MZQ852008 NJJ852007:NJM852008 NTF852007:NTI852008 ODB852007:ODE852008 OMX852007:ONA852008 OWT852007:OWW852008 PGP852007:PGS852008 PQL852007:PQO852008 QAH852007:QAK852008 QKD852007:QKG852008 QTZ852007:QUC852008 RDV852007:RDY852008 RNR852007:RNU852008 RXN852007:RXQ852008 SHJ852007:SHM852008 SRF852007:SRI852008 TBB852007:TBE852008 TKX852007:TLA852008 TUT852007:TUW852008 UEP852007:UES852008 UOL852007:UOO852008 UYH852007:UYK852008 VID852007:VIG852008 VRZ852007:VSC852008 WBV852007:WBY852008 WLR852007:WLU852008 WVN852007:WVQ852008 F917543:I917544 JB917543:JE917544 SX917543:TA917544 ACT917543:ACW917544 AMP917543:AMS917544 AWL917543:AWO917544 BGH917543:BGK917544 BQD917543:BQG917544 BZZ917543:CAC917544 CJV917543:CJY917544 CTR917543:CTU917544 DDN917543:DDQ917544 DNJ917543:DNM917544 DXF917543:DXI917544 EHB917543:EHE917544 EQX917543:ERA917544 FAT917543:FAW917544 FKP917543:FKS917544 FUL917543:FUO917544 GEH917543:GEK917544 GOD917543:GOG917544 GXZ917543:GYC917544 HHV917543:HHY917544 HRR917543:HRU917544 IBN917543:IBQ917544 ILJ917543:ILM917544 IVF917543:IVI917544 JFB917543:JFE917544 JOX917543:JPA917544 JYT917543:JYW917544 KIP917543:KIS917544 KSL917543:KSO917544 LCH917543:LCK917544 LMD917543:LMG917544 LVZ917543:LWC917544 MFV917543:MFY917544 MPR917543:MPU917544 MZN917543:MZQ917544 NJJ917543:NJM917544 NTF917543:NTI917544 ODB917543:ODE917544 OMX917543:ONA917544 OWT917543:OWW917544 PGP917543:PGS917544 PQL917543:PQO917544 QAH917543:QAK917544 QKD917543:QKG917544 QTZ917543:QUC917544 RDV917543:RDY917544 RNR917543:RNU917544 RXN917543:RXQ917544 SHJ917543:SHM917544 SRF917543:SRI917544 TBB917543:TBE917544 TKX917543:TLA917544 TUT917543:TUW917544 UEP917543:UES917544 UOL917543:UOO917544 UYH917543:UYK917544 VID917543:VIG917544 VRZ917543:VSC917544 WBV917543:WBY917544 WLR917543:WLU917544 WVN917543:WVQ917544 F983079:I983080 JB983079:JE983080 SX983079:TA983080 ACT983079:ACW983080 AMP983079:AMS983080 AWL983079:AWO983080 BGH983079:BGK983080 BQD983079:BQG983080 BZZ983079:CAC983080 CJV983079:CJY983080 CTR983079:CTU983080 DDN983079:DDQ983080 DNJ983079:DNM983080 DXF983079:DXI983080 EHB983079:EHE983080 EQX983079:ERA983080 FAT983079:FAW983080 FKP983079:FKS983080 FUL983079:FUO983080 GEH983079:GEK983080 GOD983079:GOG983080 GXZ983079:GYC983080 HHV983079:HHY983080 HRR983079:HRU983080 IBN983079:IBQ983080 ILJ983079:ILM983080 IVF983079:IVI983080 JFB983079:JFE983080 JOX983079:JPA983080 JYT983079:JYW983080 KIP983079:KIS983080 KSL983079:KSO983080 LCH983079:LCK983080 LMD983079:LMG983080 LVZ983079:LWC983080 MFV983079:MFY983080 MPR983079:MPU983080 MZN983079:MZQ983080 NJJ983079:NJM983080 NTF983079:NTI983080 ODB983079:ODE983080 OMX983079:ONA983080 OWT983079:OWW983080 PGP983079:PGS983080 PQL983079:PQO983080 QAH983079:QAK983080 QKD983079:QKG983080 QTZ983079:QUC983080 RDV983079:RDY983080 RNR983079:RNU983080 RXN983079:RXQ983080 SHJ983079:SHM983080 SRF983079:SRI983080 TBB983079:TBE983080 TKX983079:TLA983080 TUT983079:TUW983080 UEP983079:UES983080 UOL983079:UOO983080 UYH983079:UYK983080 VID983079:VIG983080 VRZ983079:VSC983080 WBV983079:WBY983080 WLR983079:WLU983080 WVN983079:WVQ983080">
      <formula1>$B$45:$B$48</formula1>
    </dataValidation>
    <dataValidation type="list" allowBlank="1" showInputMessage="1" showErrorMessage="1" sqref="E45:I45 JA45:JE45 SW45:TA45 ACS45:ACW45 AMO45:AMS45 AWK45:AWO45 BGG45:BGK45 BQC45:BQG45 BZY45:CAC45 CJU45:CJY45 CTQ45:CTU45 DDM45:DDQ45 DNI45:DNM45 DXE45:DXI45 EHA45:EHE45 EQW45:ERA45 FAS45:FAW45 FKO45:FKS45 FUK45:FUO45 GEG45:GEK45 GOC45:GOG45 GXY45:GYC45 HHU45:HHY45 HRQ45:HRU45 IBM45:IBQ45 ILI45:ILM45 IVE45:IVI45 JFA45:JFE45 JOW45:JPA45 JYS45:JYW45 KIO45:KIS45 KSK45:KSO45 LCG45:LCK45 LMC45:LMG45 LVY45:LWC45 MFU45:MFY45 MPQ45:MPU45 MZM45:MZQ45 NJI45:NJM45 NTE45:NTI45 ODA45:ODE45 OMW45:ONA45 OWS45:OWW45 PGO45:PGS45 PQK45:PQO45 QAG45:QAK45 QKC45:QKG45 QTY45:QUC45 RDU45:RDY45 RNQ45:RNU45 RXM45:RXQ45 SHI45:SHM45 SRE45:SRI45 TBA45:TBE45 TKW45:TLA45 TUS45:TUW45 UEO45:UES45 UOK45:UOO45 UYG45:UYK45 VIC45:VIG45 VRY45:VSC45 WBU45:WBY45 WLQ45:WLU45 WVM45:WVQ45 E65581:I65581 JA65581:JE65581 SW65581:TA65581 ACS65581:ACW65581 AMO65581:AMS65581 AWK65581:AWO65581 BGG65581:BGK65581 BQC65581:BQG65581 BZY65581:CAC65581 CJU65581:CJY65581 CTQ65581:CTU65581 DDM65581:DDQ65581 DNI65581:DNM65581 DXE65581:DXI65581 EHA65581:EHE65581 EQW65581:ERA65581 FAS65581:FAW65581 FKO65581:FKS65581 FUK65581:FUO65581 GEG65581:GEK65581 GOC65581:GOG65581 GXY65581:GYC65581 HHU65581:HHY65581 HRQ65581:HRU65581 IBM65581:IBQ65581 ILI65581:ILM65581 IVE65581:IVI65581 JFA65581:JFE65581 JOW65581:JPA65581 JYS65581:JYW65581 KIO65581:KIS65581 KSK65581:KSO65581 LCG65581:LCK65581 LMC65581:LMG65581 LVY65581:LWC65581 MFU65581:MFY65581 MPQ65581:MPU65581 MZM65581:MZQ65581 NJI65581:NJM65581 NTE65581:NTI65581 ODA65581:ODE65581 OMW65581:ONA65581 OWS65581:OWW65581 PGO65581:PGS65581 PQK65581:PQO65581 QAG65581:QAK65581 QKC65581:QKG65581 QTY65581:QUC65581 RDU65581:RDY65581 RNQ65581:RNU65581 RXM65581:RXQ65581 SHI65581:SHM65581 SRE65581:SRI65581 TBA65581:TBE65581 TKW65581:TLA65581 TUS65581:TUW65581 UEO65581:UES65581 UOK65581:UOO65581 UYG65581:UYK65581 VIC65581:VIG65581 VRY65581:VSC65581 WBU65581:WBY65581 WLQ65581:WLU65581 WVM65581:WVQ65581 E131117:I131117 JA131117:JE131117 SW131117:TA131117 ACS131117:ACW131117 AMO131117:AMS131117 AWK131117:AWO131117 BGG131117:BGK131117 BQC131117:BQG131117 BZY131117:CAC131117 CJU131117:CJY131117 CTQ131117:CTU131117 DDM131117:DDQ131117 DNI131117:DNM131117 DXE131117:DXI131117 EHA131117:EHE131117 EQW131117:ERA131117 FAS131117:FAW131117 FKO131117:FKS131117 FUK131117:FUO131117 GEG131117:GEK131117 GOC131117:GOG131117 GXY131117:GYC131117 HHU131117:HHY131117 HRQ131117:HRU131117 IBM131117:IBQ131117 ILI131117:ILM131117 IVE131117:IVI131117 JFA131117:JFE131117 JOW131117:JPA131117 JYS131117:JYW131117 KIO131117:KIS131117 KSK131117:KSO131117 LCG131117:LCK131117 LMC131117:LMG131117 LVY131117:LWC131117 MFU131117:MFY131117 MPQ131117:MPU131117 MZM131117:MZQ131117 NJI131117:NJM131117 NTE131117:NTI131117 ODA131117:ODE131117 OMW131117:ONA131117 OWS131117:OWW131117 PGO131117:PGS131117 PQK131117:PQO131117 QAG131117:QAK131117 QKC131117:QKG131117 QTY131117:QUC131117 RDU131117:RDY131117 RNQ131117:RNU131117 RXM131117:RXQ131117 SHI131117:SHM131117 SRE131117:SRI131117 TBA131117:TBE131117 TKW131117:TLA131117 TUS131117:TUW131117 UEO131117:UES131117 UOK131117:UOO131117 UYG131117:UYK131117 VIC131117:VIG131117 VRY131117:VSC131117 WBU131117:WBY131117 WLQ131117:WLU131117 WVM131117:WVQ131117 E196653:I196653 JA196653:JE196653 SW196653:TA196653 ACS196653:ACW196653 AMO196653:AMS196653 AWK196653:AWO196653 BGG196653:BGK196653 BQC196653:BQG196653 BZY196653:CAC196653 CJU196653:CJY196653 CTQ196653:CTU196653 DDM196653:DDQ196653 DNI196653:DNM196653 DXE196653:DXI196653 EHA196653:EHE196653 EQW196653:ERA196653 FAS196653:FAW196653 FKO196653:FKS196653 FUK196653:FUO196653 GEG196653:GEK196653 GOC196653:GOG196653 GXY196653:GYC196653 HHU196653:HHY196653 HRQ196653:HRU196653 IBM196653:IBQ196653 ILI196653:ILM196653 IVE196653:IVI196653 JFA196653:JFE196653 JOW196653:JPA196653 JYS196653:JYW196653 KIO196653:KIS196653 KSK196653:KSO196653 LCG196653:LCK196653 LMC196653:LMG196653 LVY196653:LWC196653 MFU196653:MFY196653 MPQ196653:MPU196653 MZM196653:MZQ196653 NJI196653:NJM196653 NTE196653:NTI196653 ODA196653:ODE196653 OMW196653:ONA196653 OWS196653:OWW196653 PGO196653:PGS196653 PQK196653:PQO196653 QAG196653:QAK196653 QKC196653:QKG196653 QTY196653:QUC196653 RDU196653:RDY196653 RNQ196653:RNU196653 RXM196653:RXQ196653 SHI196653:SHM196653 SRE196653:SRI196653 TBA196653:TBE196653 TKW196653:TLA196653 TUS196653:TUW196653 UEO196653:UES196653 UOK196653:UOO196653 UYG196653:UYK196653 VIC196653:VIG196653 VRY196653:VSC196653 WBU196653:WBY196653 WLQ196653:WLU196653 WVM196653:WVQ196653 E262189:I262189 JA262189:JE262189 SW262189:TA262189 ACS262189:ACW262189 AMO262189:AMS262189 AWK262189:AWO262189 BGG262189:BGK262189 BQC262189:BQG262189 BZY262189:CAC262189 CJU262189:CJY262189 CTQ262189:CTU262189 DDM262189:DDQ262189 DNI262189:DNM262189 DXE262189:DXI262189 EHA262189:EHE262189 EQW262189:ERA262189 FAS262189:FAW262189 FKO262189:FKS262189 FUK262189:FUO262189 GEG262189:GEK262189 GOC262189:GOG262189 GXY262189:GYC262189 HHU262189:HHY262189 HRQ262189:HRU262189 IBM262189:IBQ262189 ILI262189:ILM262189 IVE262189:IVI262189 JFA262189:JFE262189 JOW262189:JPA262189 JYS262189:JYW262189 KIO262189:KIS262189 KSK262189:KSO262189 LCG262189:LCK262189 LMC262189:LMG262189 LVY262189:LWC262189 MFU262189:MFY262189 MPQ262189:MPU262189 MZM262189:MZQ262189 NJI262189:NJM262189 NTE262189:NTI262189 ODA262189:ODE262189 OMW262189:ONA262189 OWS262189:OWW262189 PGO262189:PGS262189 PQK262189:PQO262189 QAG262189:QAK262189 QKC262189:QKG262189 QTY262189:QUC262189 RDU262189:RDY262189 RNQ262189:RNU262189 RXM262189:RXQ262189 SHI262189:SHM262189 SRE262189:SRI262189 TBA262189:TBE262189 TKW262189:TLA262189 TUS262189:TUW262189 UEO262189:UES262189 UOK262189:UOO262189 UYG262189:UYK262189 VIC262189:VIG262189 VRY262189:VSC262189 WBU262189:WBY262189 WLQ262189:WLU262189 WVM262189:WVQ262189 E327725:I327725 JA327725:JE327725 SW327725:TA327725 ACS327725:ACW327725 AMO327725:AMS327725 AWK327725:AWO327725 BGG327725:BGK327725 BQC327725:BQG327725 BZY327725:CAC327725 CJU327725:CJY327725 CTQ327725:CTU327725 DDM327725:DDQ327725 DNI327725:DNM327725 DXE327725:DXI327725 EHA327725:EHE327725 EQW327725:ERA327725 FAS327725:FAW327725 FKO327725:FKS327725 FUK327725:FUO327725 GEG327725:GEK327725 GOC327725:GOG327725 GXY327725:GYC327725 HHU327725:HHY327725 HRQ327725:HRU327725 IBM327725:IBQ327725 ILI327725:ILM327725 IVE327725:IVI327725 JFA327725:JFE327725 JOW327725:JPA327725 JYS327725:JYW327725 KIO327725:KIS327725 KSK327725:KSO327725 LCG327725:LCK327725 LMC327725:LMG327725 LVY327725:LWC327725 MFU327725:MFY327725 MPQ327725:MPU327725 MZM327725:MZQ327725 NJI327725:NJM327725 NTE327725:NTI327725 ODA327725:ODE327725 OMW327725:ONA327725 OWS327725:OWW327725 PGO327725:PGS327725 PQK327725:PQO327725 QAG327725:QAK327725 QKC327725:QKG327725 QTY327725:QUC327725 RDU327725:RDY327725 RNQ327725:RNU327725 RXM327725:RXQ327725 SHI327725:SHM327725 SRE327725:SRI327725 TBA327725:TBE327725 TKW327725:TLA327725 TUS327725:TUW327725 UEO327725:UES327725 UOK327725:UOO327725 UYG327725:UYK327725 VIC327725:VIG327725 VRY327725:VSC327725 WBU327725:WBY327725 WLQ327725:WLU327725 WVM327725:WVQ327725 E393261:I393261 JA393261:JE393261 SW393261:TA393261 ACS393261:ACW393261 AMO393261:AMS393261 AWK393261:AWO393261 BGG393261:BGK393261 BQC393261:BQG393261 BZY393261:CAC393261 CJU393261:CJY393261 CTQ393261:CTU393261 DDM393261:DDQ393261 DNI393261:DNM393261 DXE393261:DXI393261 EHA393261:EHE393261 EQW393261:ERA393261 FAS393261:FAW393261 FKO393261:FKS393261 FUK393261:FUO393261 GEG393261:GEK393261 GOC393261:GOG393261 GXY393261:GYC393261 HHU393261:HHY393261 HRQ393261:HRU393261 IBM393261:IBQ393261 ILI393261:ILM393261 IVE393261:IVI393261 JFA393261:JFE393261 JOW393261:JPA393261 JYS393261:JYW393261 KIO393261:KIS393261 KSK393261:KSO393261 LCG393261:LCK393261 LMC393261:LMG393261 LVY393261:LWC393261 MFU393261:MFY393261 MPQ393261:MPU393261 MZM393261:MZQ393261 NJI393261:NJM393261 NTE393261:NTI393261 ODA393261:ODE393261 OMW393261:ONA393261 OWS393261:OWW393261 PGO393261:PGS393261 PQK393261:PQO393261 QAG393261:QAK393261 QKC393261:QKG393261 QTY393261:QUC393261 RDU393261:RDY393261 RNQ393261:RNU393261 RXM393261:RXQ393261 SHI393261:SHM393261 SRE393261:SRI393261 TBA393261:TBE393261 TKW393261:TLA393261 TUS393261:TUW393261 UEO393261:UES393261 UOK393261:UOO393261 UYG393261:UYK393261 VIC393261:VIG393261 VRY393261:VSC393261 WBU393261:WBY393261 WLQ393261:WLU393261 WVM393261:WVQ393261 E458797:I458797 JA458797:JE458797 SW458797:TA458797 ACS458797:ACW458797 AMO458797:AMS458797 AWK458797:AWO458797 BGG458797:BGK458797 BQC458797:BQG458797 BZY458797:CAC458797 CJU458797:CJY458797 CTQ458797:CTU458797 DDM458797:DDQ458797 DNI458797:DNM458797 DXE458797:DXI458797 EHA458797:EHE458797 EQW458797:ERA458797 FAS458797:FAW458797 FKO458797:FKS458797 FUK458797:FUO458797 GEG458797:GEK458797 GOC458797:GOG458797 GXY458797:GYC458797 HHU458797:HHY458797 HRQ458797:HRU458797 IBM458797:IBQ458797 ILI458797:ILM458797 IVE458797:IVI458797 JFA458797:JFE458797 JOW458797:JPA458797 JYS458797:JYW458797 KIO458797:KIS458797 KSK458797:KSO458797 LCG458797:LCK458797 LMC458797:LMG458797 LVY458797:LWC458797 MFU458797:MFY458797 MPQ458797:MPU458797 MZM458797:MZQ458797 NJI458797:NJM458797 NTE458797:NTI458797 ODA458797:ODE458797 OMW458797:ONA458797 OWS458797:OWW458797 PGO458797:PGS458797 PQK458797:PQO458797 QAG458797:QAK458797 QKC458797:QKG458797 QTY458797:QUC458797 RDU458797:RDY458797 RNQ458797:RNU458797 RXM458797:RXQ458797 SHI458797:SHM458797 SRE458797:SRI458797 TBA458797:TBE458797 TKW458797:TLA458797 TUS458797:TUW458797 UEO458797:UES458797 UOK458797:UOO458797 UYG458797:UYK458797 VIC458797:VIG458797 VRY458797:VSC458797 WBU458797:WBY458797 WLQ458797:WLU458797 WVM458797:WVQ458797 E524333:I524333 JA524333:JE524333 SW524333:TA524333 ACS524333:ACW524333 AMO524333:AMS524333 AWK524333:AWO524333 BGG524333:BGK524333 BQC524333:BQG524333 BZY524333:CAC524333 CJU524333:CJY524333 CTQ524333:CTU524333 DDM524333:DDQ524333 DNI524333:DNM524333 DXE524333:DXI524333 EHA524333:EHE524333 EQW524333:ERA524333 FAS524333:FAW524333 FKO524333:FKS524333 FUK524333:FUO524333 GEG524333:GEK524333 GOC524333:GOG524333 GXY524333:GYC524333 HHU524333:HHY524333 HRQ524333:HRU524333 IBM524333:IBQ524333 ILI524333:ILM524333 IVE524333:IVI524333 JFA524333:JFE524333 JOW524333:JPA524333 JYS524333:JYW524333 KIO524333:KIS524333 KSK524333:KSO524333 LCG524333:LCK524333 LMC524333:LMG524333 LVY524333:LWC524333 MFU524333:MFY524333 MPQ524333:MPU524333 MZM524333:MZQ524333 NJI524333:NJM524333 NTE524333:NTI524333 ODA524333:ODE524333 OMW524333:ONA524333 OWS524333:OWW524333 PGO524333:PGS524333 PQK524333:PQO524333 QAG524333:QAK524333 QKC524333:QKG524333 QTY524333:QUC524333 RDU524333:RDY524333 RNQ524333:RNU524333 RXM524333:RXQ524333 SHI524333:SHM524333 SRE524333:SRI524333 TBA524333:TBE524333 TKW524333:TLA524333 TUS524333:TUW524333 UEO524333:UES524333 UOK524333:UOO524333 UYG524333:UYK524333 VIC524333:VIG524333 VRY524333:VSC524333 WBU524333:WBY524333 WLQ524333:WLU524333 WVM524333:WVQ524333 E589869:I589869 JA589869:JE589869 SW589869:TA589869 ACS589869:ACW589869 AMO589869:AMS589869 AWK589869:AWO589869 BGG589869:BGK589869 BQC589869:BQG589869 BZY589869:CAC589869 CJU589869:CJY589869 CTQ589869:CTU589869 DDM589869:DDQ589869 DNI589869:DNM589869 DXE589869:DXI589869 EHA589869:EHE589869 EQW589869:ERA589869 FAS589869:FAW589869 FKO589869:FKS589869 FUK589869:FUO589869 GEG589869:GEK589869 GOC589869:GOG589869 GXY589869:GYC589869 HHU589869:HHY589869 HRQ589869:HRU589869 IBM589869:IBQ589869 ILI589869:ILM589869 IVE589869:IVI589869 JFA589869:JFE589869 JOW589869:JPA589869 JYS589869:JYW589869 KIO589869:KIS589869 KSK589869:KSO589869 LCG589869:LCK589869 LMC589869:LMG589869 LVY589869:LWC589869 MFU589869:MFY589869 MPQ589869:MPU589869 MZM589869:MZQ589869 NJI589869:NJM589869 NTE589869:NTI589869 ODA589869:ODE589869 OMW589869:ONA589869 OWS589869:OWW589869 PGO589869:PGS589869 PQK589869:PQO589869 QAG589869:QAK589869 QKC589869:QKG589869 QTY589869:QUC589869 RDU589869:RDY589869 RNQ589869:RNU589869 RXM589869:RXQ589869 SHI589869:SHM589869 SRE589869:SRI589869 TBA589869:TBE589869 TKW589869:TLA589869 TUS589869:TUW589869 UEO589869:UES589869 UOK589869:UOO589869 UYG589869:UYK589869 VIC589869:VIG589869 VRY589869:VSC589869 WBU589869:WBY589869 WLQ589869:WLU589869 WVM589869:WVQ589869 E655405:I655405 JA655405:JE655405 SW655405:TA655405 ACS655405:ACW655405 AMO655405:AMS655405 AWK655405:AWO655405 BGG655405:BGK655405 BQC655405:BQG655405 BZY655405:CAC655405 CJU655405:CJY655405 CTQ655405:CTU655405 DDM655405:DDQ655405 DNI655405:DNM655405 DXE655405:DXI655405 EHA655405:EHE655405 EQW655405:ERA655405 FAS655405:FAW655405 FKO655405:FKS655405 FUK655405:FUO655405 GEG655405:GEK655405 GOC655405:GOG655405 GXY655405:GYC655405 HHU655405:HHY655405 HRQ655405:HRU655405 IBM655405:IBQ655405 ILI655405:ILM655405 IVE655405:IVI655405 JFA655405:JFE655405 JOW655405:JPA655405 JYS655405:JYW655405 KIO655405:KIS655405 KSK655405:KSO655405 LCG655405:LCK655405 LMC655405:LMG655405 LVY655405:LWC655405 MFU655405:MFY655405 MPQ655405:MPU655405 MZM655405:MZQ655405 NJI655405:NJM655405 NTE655405:NTI655405 ODA655405:ODE655405 OMW655405:ONA655405 OWS655405:OWW655405 PGO655405:PGS655405 PQK655405:PQO655405 QAG655405:QAK655405 QKC655405:QKG655405 QTY655405:QUC655405 RDU655405:RDY655405 RNQ655405:RNU655405 RXM655405:RXQ655405 SHI655405:SHM655405 SRE655405:SRI655405 TBA655405:TBE655405 TKW655405:TLA655405 TUS655405:TUW655405 UEO655405:UES655405 UOK655405:UOO655405 UYG655405:UYK655405 VIC655405:VIG655405 VRY655405:VSC655405 WBU655405:WBY655405 WLQ655405:WLU655405 WVM655405:WVQ655405 E720941:I720941 JA720941:JE720941 SW720941:TA720941 ACS720941:ACW720941 AMO720941:AMS720941 AWK720941:AWO720941 BGG720941:BGK720941 BQC720941:BQG720941 BZY720941:CAC720941 CJU720941:CJY720941 CTQ720941:CTU720941 DDM720941:DDQ720941 DNI720941:DNM720941 DXE720941:DXI720941 EHA720941:EHE720941 EQW720941:ERA720941 FAS720941:FAW720941 FKO720941:FKS720941 FUK720941:FUO720941 GEG720941:GEK720941 GOC720941:GOG720941 GXY720941:GYC720941 HHU720941:HHY720941 HRQ720941:HRU720941 IBM720941:IBQ720941 ILI720941:ILM720941 IVE720941:IVI720941 JFA720941:JFE720941 JOW720941:JPA720941 JYS720941:JYW720941 KIO720941:KIS720941 KSK720941:KSO720941 LCG720941:LCK720941 LMC720941:LMG720941 LVY720941:LWC720941 MFU720941:MFY720941 MPQ720941:MPU720941 MZM720941:MZQ720941 NJI720941:NJM720941 NTE720941:NTI720941 ODA720941:ODE720941 OMW720941:ONA720941 OWS720941:OWW720941 PGO720941:PGS720941 PQK720941:PQO720941 QAG720941:QAK720941 QKC720941:QKG720941 QTY720941:QUC720941 RDU720941:RDY720941 RNQ720941:RNU720941 RXM720941:RXQ720941 SHI720941:SHM720941 SRE720941:SRI720941 TBA720941:TBE720941 TKW720941:TLA720941 TUS720941:TUW720941 UEO720941:UES720941 UOK720941:UOO720941 UYG720941:UYK720941 VIC720941:VIG720941 VRY720941:VSC720941 WBU720941:WBY720941 WLQ720941:WLU720941 WVM720941:WVQ720941 E786477:I786477 JA786477:JE786477 SW786477:TA786477 ACS786477:ACW786477 AMO786477:AMS786477 AWK786477:AWO786477 BGG786477:BGK786477 BQC786477:BQG786477 BZY786477:CAC786477 CJU786477:CJY786477 CTQ786477:CTU786477 DDM786477:DDQ786477 DNI786477:DNM786477 DXE786477:DXI786477 EHA786477:EHE786477 EQW786477:ERA786477 FAS786477:FAW786477 FKO786477:FKS786477 FUK786477:FUO786477 GEG786477:GEK786477 GOC786477:GOG786477 GXY786477:GYC786477 HHU786477:HHY786477 HRQ786477:HRU786477 IBM786477:IBQ786477 ILI786477:ILM786477 IVE786477:IVI786477 JFA786477:JFE786477 JOW786477:JPA786477 JYS786477:JYW786477 KIO786477:KIS786477 KSK786477:KSO786477 LCG786477:LCK786477 LMC786477:LMG786477 LVY786477:LWC786477 MFU786477:MFY786477 MPQ786477:MPU786477 MZM786477:MZQ786477 NJI786477:NJM786477 NTE786477:NTI786477 ODA786477:ODE786477 OMW786477:ONA786477 OWS786477:OWW786477 PGO786477:PGS786477 PQK786477:PQO786477 QAG786477:QAK786477 QKC786477:QKG786477 QTY786477:QUC786477 RDU786477:RDY786477 RNQ786477:RNU786477 RXM786477:RXQ786477 SHI786477:SHM786477 SRE786477:SRI786477 TBA786477:TBE786477 TKW786477:TLA786477 TUS786477:TUW786477 UEO786477:UES786477 UOK786477:UOO786477 UYG786477:UYK786477 VIC786477:VIG786477 VRY786477:VSC786477 WBU786477:WBY786477 WLQ786477:WLU786477 WVM786477:WVQ786477 E852013:I852013 JA852013:JE852013 SW852013:TA852013 ACS852013:ACW852013 AMO852013:AMS852013 AWK852013:AWO852013 BGG852013:BGK852013 BQC852013:BQG852013 BZY852013:CAC852013 CJU852013:CJY852013 CTQ852013:CTU852013 DDM852013:DDQ852013 DNI852013:DNM852013 DXE852013:DXI852013 EHA852013:EHE852013 EQW852013:ERA852013 FAS852013:FAW852013 FKO852013:FKS852013 FUK852013:FUO852013 GEG852013:GEK852013 GOC852013:GOG852013 GXY852013:GYC852013 HHU852013:HHY852013 HRQ852013:HRU852013 IBM852013:IBQ852013 ILI852013:ILM852013 IVE852013:IVI852013 JFA852013:JFE852013 JOW852013:JPA852013 JYS852013:JYW852013 KIO852013:KIS852013 KSK852013:KSO852013 LCG852013:LCK852013 LMC852013:LMG852013 LVY852013:LWC852013 MFU852013:MFY852013 MPQ852013:MPU852013 MZM852013:MZQ852013 NJI852013:NJM852013 NTE852013:NTI852013 ODA852013:ODE852013 OMW852013:ONA852013 OWS852013:OWW852013 PGO852013:PGS852013 PQK852013:PQO852013 QAG852013:QAK852013 QKC852013:QKG852013 QTY852013:QUC852013 RDU852013:RDY852013 RNQ852013:RNU852013 RXM852013:RXQ852013 SHI852013:SHM852013 SRE852013:SRI852013 TBA852013:TBE852013 TKW852013:TLA852013 TUS852013:TUW852013 UEO852013:UES852013 UOK852013:UOO852013 UYG852013:UYK852013 VIC852013:VIG852013 VRY852013:VSC852013 WBU852013:WBY852013 WLQ852013:WLU852013 WVM852013:WVQ852013 E917549:I917549 JA917549:JE917549 SW917549:TA917549 ACS917549:ACW917549 AMO917549:AMS917549 AWK917549:AWO917549 BGG917549:BGK917549 BQC917549:BQG917549 BZY917549:CAC917549 CJU917549:CJY917549 CTQ917549:CTU917549 DDM917549:DDQ917549 DNI917549:DNM917549 DXE917549:DXI917549 EHA917549:EHE917549 EQW917549:ERA917549 FAS917549:FAW917549 FKO917549:FKS917549 FUK917549:FUO917549 GEG917549:GEK917549 GOC917549:GOG917549 GXY917549:GYC917549 HHU917549:HHY917549 HRQ917549:HRU917549 IBM917549:IBQ917549 ILI917549:ILM917549 IVE917549:IVI917549 JFA917549:JFE917549 JOW917549:JPA917549 JYS917549:JYW917549 KIO917549:KIS917549 KSK917549:KSO917549 LCG917549:LCK917549 LMC917549:LMG917549 LVY917549:LWC917549 MFU917549:MFY917549 MPQ917549:MPU917549 MZM917549:MZQ917549 NJI917549:NJM917549 NTE917549:NTI917549 ODA917549:ODE917549 OMW917549:ONA917549 OWS917549:OWW917549 PGO917549:PGS917549 PQK917549:PQO917549 QAG917549:QAK917549 QKC917549:QKG917549 QTY917549:QUC917549 RDU917549:RDY917549 RNQ917549:RNU917549 RXM917549:RXQ917549 SHI917549:SHM917549 SRE917549:SRI917549 TBA917549:TBE917549 TKW917549:TLA917549 TUS917549:TUW917549 UEO917549:UES917549 UOK917549:UOO917549 UYG917549:UYK917549 VIC917549:VIG917549 VRY917549:VSC917549 WBU917549:WBY917549 WLQ917549:WLU917549 WVM917549:WVQ917549 E983085:I983085 JA983085:JE983085 SW983085:TA983085 ACS983085:ACW983085 AMO983085:AMS983085 AWK983085:AWO983085 BGG983085:BGK983085 BQC983085:BQG983085 BZY983085:CAC983085 CJU983085:CJY983085 CTQ983085:CTU983085 DDM983085:DDQ983085 DNI983085:DNM983085 DXE983085:DXI983085 EHA983085:EHE983085 EQW983085:ERA983085 FAS983085:FAW983085 FKO983085:FKS983085 FUK983085:FUO983085 GEG983085:GEK983085 GOC983085:GOG983085 GXY983085:GYC983085 HHU983085:HHY983085 HRQ983085:HRU983085 IBM983085:IBQ983085 ILI983085:ILM983085 IVE983085:IVI983085 JFA983085:JFE983085 JOW983085:JPA983085 JYS983085:JYW983085 KIO983085:KIS983085 KSK983085:KSO983085 LCG983085:LCK983085 LMC983085:LMG983085 LVY983085:LWC983085 MFU983085:MFY983085 MPQ983085:MPU983085 MZM983085:MZQ983085 NJI983085:NJM983085 NTE983085:NTI983085 ODA983085:ODE983085 OMW983085:ONA983085 OWS983085:OWW983085 PGO983085:PGS983085 PQK983085:PQO983085 QAG983085:QAK983085 QKC983085:QKG983085 QTY983085:QUC983085 RDU983085:RDY983085 RNQ983085:RNU983085 RXM983085:RXQ983085 SHI983085:SHM983085 SRE983085:SRI983085 TBA983085:TBE983085 TKW983085:TLA983085 TUS983085:TUW983085 UEO983085:UES983085 UOK983085:UOO983085 UYG983085:UYK983085 VIC983085:VIG983085 VRY983085:VSC983085 WBU983085:WBY983085 WLQ983085:WLU983085 WVM983085:WVQ983085">
      <formula1>$B$44:$B$48</formula1>
    </dataValidation>
    <dataValidation type="list" allowBlank="1" showInputMessage="1" showErrorMessage="1" sqref="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E34:E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E65570:E65571 JA65570:JA65571 SW65570:SW65571 ACS65570:ACS65571 AMO65570:AMO65571 AWK65570:AWK65571 BGG65570:BGG65571 BQC65570:BQC65571 BZY65570:BZY65571 CJU65570:CJU65571 CTQ65570:CTQ65571 DDM65570:DDM65571 DNI65570:DNI65571 DXE65570:DXE65571 EHA65570:EHA65571 EQW65570:EQW65571 FAS65570:FAS65571 FKO65570:FKO65571 FUK65570:FUK65571 GEG65570:GEG65571 GOC65570:GOC65571 GXY65570:GXY65571 HHU65570:HHU65571 HRQ65570:HRQ65571 IBM65570:IBM65571 ILI65570:ILI65571 IVE65570:IVE65571 JFA65570:JFA65571 JOW65570:JOW65571 JYS65570:JYS65571 KIO65570:KIO65571 KSK65570:KSK65571 LCG65570:LCG65571 LMC65570:LMC65571 LVY65570:LVY65571 MFU65570:MFU65571 MPQ65570:MPQ65571 MZM65570:MZM65571 NJI65570:NJI65571 NTE65570:NTE65571 ODA65570:ODA65571 OMW65570:OMW65571 OWS65570:OWS65571 PGO65570:PGO65571 PQK65570:PQK65571 QAG65570:QAG65571 QKC65570:QKC65571 QTY65570:QTY65571 RDU65570:RDU65571 RNQ65570:RNQ65571 RXM65570:RXM65571 SHI65570:SHI65571 SRE65570:SRE65571 TBA65570:TBA65571 TKW65570:TKW65571 TUS65570:TUS65571 UEO65570:UEO65571 UOK65570:UOK65571 UYG65570:UYG65571 VIC65570:VIC65571 VRY65570:VRY65571 WBU65570:WBU65571 WLQ65570:WLQ65571 WVM65570:WVM65571 E131106:E131107 JA131106:JA131107 SW131106:SW131107 ACS131106:ACS131107 AMO131106:AMO131107 AWK131106:AWK131107 BGG131106:BGG131107 BQC131106:BQC131107 BZY131106:BZY131107 CJU131106:CJU131107 CTQ131106:CTQ131107 DDM131106:DDM131107 DNI131106:DNI131107 DXE131106:DXE131107 EHA131106:EHA131107 EQW131106:EQW131107 FAS131106:FAS131107 FKO131106:FKO131107 FUK131106:FUK131107 GEG131106:GEG131107 GOC131106:GOC131107 GXY131106:GXY131107 HHU131106:HHU131107 HRQ131106:HRQ131107 IBM131106:IBM131107 ILI131106:ILI131107 IVE131106:IVE131107 JFA131106:JFA131107 JOW131106:JOW131107 JYS131106:JYS131107 KIO131106:KIO131107 KSK131106:KSK131107 LCG131106:LCG131107 LMC131106:LMC131107 LVY131106:LVY131107 MFU131106:MFU131107 MPQ131106:MPQ131107 MZM131106:MZM131107 NJI131106:NJI131107 NTE131106:NTE131107 ODA131106:ODA131107 OMW131106:OMW131107 OWS131106:OWS131107 PGO131106:PGO131107 PQK131106:PQK131107 QAG131106:QAG131107 QKC131106:QKC131107 QTY131106:QTY131107 RDU131106:RDU131107 RNQ131106:RNQ131107 RXM131106:RXM131107 SHI131106:SHI131107 SRE131106:SRE131107 TBA131106:TBA131107 TKW131106:TKW131107 TUS131106:TUS131107 UEO131106:UEO131107 UOK131106:UOK131107 UYG131106:UYG131107 VIC131106:VIC131107 VRY131106:VRY131107 WBU131106:WBU131107 WLQ131106:WLQ131107 WVM131106:WVM131107 E196642:E196643 JA196642:JA196643 SW196642:SW196643 ACS196642:ACS196643 AMO196642:AMO196643 AWK196642:AWK196643 BGG196642:BGG196643 BQC196642:BQC196643 BZY196642:BZY196643 CJU196642:CJU196643 CTQ196642:CTQ196643 DDM196642:DDM196643 DNI196642:DNI196643 DXE196642:DXE196643 EHA196642:EHA196643 EQW196642:EQW196643 FAS196642:FAS196643 FKO196642:FKO196643 FUK196642:FUK196643 GEG196642:GEG196643 GOC196642:GOC196643 GXY196642:GXY196643 HHU196642:HHU196643 HRQ196642:HRQ196643 IBM196642:IBM196643 ILI196642:ILI196643 IVE196642:IVE196643 JFA196642:JFA196643 JOW196642:JOW196643 JYS196642:JYS196643 KIO196642:KIO196643 KSK196642:KSK196643 LCG196642:LCG196643 LMC196642:LMC196643 LVY196642:LVY196643 MFU196642:MFU196643 MPQ196642:MPQ196643 MZM196642:MZM196643 NJI196642:NJI196643 NTE196642:NTE196643 ODA196642:ODA196643 OMW196642:OMW196643 OWS196642:OWS196643 PGO196642:PGO196643 PQK196642:PQK196643 QAG196642:QAG196643 QKC196642:QKC196643 QTY196642:QTY196643 RDU196642:RDU196643 RNQ196642:RNQ196643 RXM196642:RXM196643 SHI196642:SHI196643 SRE196642:SRE196643 TBA196642:TBA196643 TKW196642:TKW196643 TUS196642:TUS196643 UEO196642:UEO196643 UOK196642:UOK196643 UYG196642:UYG196643 VIC196642:VIC196643 VRY196642:VRY196643 WBU196642:WBU196643 WLQ196642:WLQ196643 WVM196642:WVM196643 E262178:E262179 JA262178:JA262179 SW262178:SW262179 ACS262178:ACS262179 AMO262178:AMO262179 AWK262178:AWK262179 BGG262178:BGG262179 BQC262178:BQC262179 BZY262178:BZY262179 CJU262178:CJU262179 CTQ262178:CTQ262179 DDM262178:DDM262179 DNI262178:DNI262179 DXE262178:DXE262179 EHA262178:EHA262179 EQW262178:EQW262179 FAS262178:FAS262179 FKO262178:FKO262179 FUK262178:FUK262179 GEG262178:GEG262179 GOC262178:GOC262179 GXY262178:GXY262179 HHU262178:HHU262179 HRQ262178:HRQ262179 IBM262178:IBM262179 ILI262178:ILI262179 IVE262178:IVE262179 JFA262178:JFA262179 JOW262178:JOW262179 JYS262178:JYS262179 KIO262178:KIO262179 KSK262178:KSK262179 LCG262178:LCG262179 LMC262178:LMC262179 LVY262178:LVY262179 MFU262178:MFU262179 MPQ262178:MPQ262179 MZM262178:MZM262179 NJI262178:NJI262179 NTE262178:NTE262179 ODA262178:ODA262179 OMW262178:OMW262179 OWS262178:OWS262179 PGO262178:PGO262179 PQK262178:PQK262179 QAG262178:QAG262179 QKC262178:QKC262179 QTY262178:QTY262179 RDU262178:RDU262179 RNQ262178:RNQ262179 RXM262178:RXM262179 SHI262178:SHI262179 SRE262178:SRE262179 TBA262178:TBA262179 TKW262178:TKW262179 TUS262178:TUS262179 UEO262178:UEO262179 UOK262178:UOK262179 UYG262178:UYG262179 VIC262178:VIC262179 VRY262178:VRY262179 WBU262178:WBU262179 WLQ262178:WLQ262179 WVM262178:WVM262179 E327714:E327715 JA327714:JA327715 SW327714:SW327715 ACS327714:ACS327715 AMO327714:AMO327715 AWK327714:AWK327715 BGG327714:BGG327715 BQC327714:BQC327715 BZY327714:BZY327715 CJU327714:CJU327715 CTQ327714:CTQ327715 DDM327714:DDM327715 DNI327714:DNI327715 DXE327714:DXE327715 EHA327714:EHA327715 EQW327714:EQW327715 FAS327714:FAS327715 FKO327714:FKO327715 FUK327714:FUK327715 GEG327714:GEG327715 GOC327714:GOC327715 GXY327714:GXY327715 HHU327714:HHU327715 HRQ327714:HRQ327715 IBM327714:IBM327715 ILI327714:ILI327715 IVE327714:IVE327715 JFA327714:JFA327715 JOW327714:JOW327715 JYS327714:JYS327715 KIO327714:KIO327715 KSK327714:KSK327715 LCG327714:LCG327715 LMC327714:LMC327715 LVY327714:LVY327715 MFU327714:MFU327715 MPQ327714:MPQ327715 MZM327714:MZM327715 NJI327714:NJI327715 NTE327714:NTE327715 ODA327714:ODA327715 OMW327714:OMW327715 OWS327714:OWS327715 PGO327714:PGO327715 PQK327714:PQK327715 QAG327714:QAG327715 QKC327714:QKC327715 QTY327714:QTY327715 RDU327714:RDU327715 RNQ327714:RNQ327715 RXM327714:RXM327715 SHI327714:SHI327715 SRE327714:SRE327715 TBA327714:TBA327715 TKW327714:TKW327715 TUS327714:TUS327715 UEO327714:UEO327715 UOK327714:UOK327715 UYG327714:UYG327715 VIC327714:VIC327715 VRY327714:VRY327715 WBU327714:WBU327715 WLQ327714:WLQ327715 WVM327714:WVM327715 E393250:E393251 JA393250:JA393251 SW393250:SW393251 ACS393250:ACS393251 AMO393250:AMO393251 AWK393250:AWK393251 BGG393250:BGG393251 BQC393250:BQC393251 BZY393250:BZY393251 CJU393250:CJU393251 CTQ393250:CTQ393251 DDM393250:DDM393251 DNI393250:DNI393251 DXE393250:DXE393251 EHA393250:EHA393251 EQW393250:EQW393251 FAS393250:FAS393251 FKO393250:FKO393251 FUK393250:FUK393251 GEG393250:GEG393251 GOC393250:GOC393251 GXY393250:GXY393251 HHU393250:HHU393251 HRQ393250:HRQ393251 IBM393250:IBM393251 ILI393250:ILI393251 IVE393250:IVE393251 JFA393250:JFA393251 JOW393250:JOW393251 JYS393250:JYS393251 KIO393250:KIO393251 KSK393250:KSK393251 LCG393250:LCG393251 LMC393250:LMC393251 LVY393250:LVY393251 MFU393250:MFU393251 MPQ393250:MPQ393251 MZM393250:MZM393251 NJI393250:NJI393251 NTE393250:NTE393251 ODA393250:ODA393251 OMW393250:OMW393251 OWS393250:OWS393251 PGO393250:PGO393251 PQK393250:PQK393251 QAG393250:QAG393251 QKC393250:QKC393251 QTY393250:QTY393251 RDU393250:RDU393251 RNQ393250:RNQ393251 RXM393250:RXM393251 SHI393250:SHI393251 SRE393250:SRE393251 TBA393250:TBA393251 TKW393250:TKW393251 TUS393250:TUS393251 UEO393250:UEO393251 UOK393250:UOK393251 UYG393250:UYG393251 VIC393250:VIC393251 VRY393250:VRY393251 WBU393250:WBU393251 WLQ393250:WLQ393251 WVM393250:WVM393251 E458786:E458787 JA458786:JA458787 SW458786:SW458787 ACS458786:ACS458787 AMO458786:AMO458787 AWK458786:AWK458787 BGG458786:BGG458787 BQC458786:BQC458787 BZY458786:BZY458787 CJU458786:CJU458787 CTQ458786:CTQ458787 DDM458786:DDM458787 DNI458786:DNI458787 DXE458786:DXE458787 EHA458786:EHA458787 EQW458786:EQW458787 FAS458786:FAS458787 FKO458786:FKO458787 FUK458786:FUK458787 GEG458786:GEG458787 GOC458786:GOC458787 GXY458786:GXY458787 HHU458786:HHU458787 HRQ458786:HRQ458787 IBM458786:IBM458787 ILI458786:ILI458787 IVE458786:IVE458787 JFA458786:JFA458787 JOW458786:JOW458787 JYS458786:JYS458787 KIO458786:KIO458787 KSK458786:KSK458787 LCG458786:LCG458787 LMC458786:LMC458787 LVY458786:LVY458787 MFU458786:MFU458787 MPQ458786:MPQ458787 MZM458786:MZM458787 NJI458786:NJI458787 NTE458786:NTE458787 ODA458786:ODA458787 OMW458786:OMW458787 OWS458786:OWS458787 PGO458786:PGO458787 PQK458786:PQK458787 QAG458786:QAG458787 QKC458786:QKC458787 QTY458786:QTY458787 RDU458786:RDU458787 RNQ458786:RNQ458787 RXM458786:RXM458787 SHI458786:SHI458787 SRE458786:SRE458787 TBA458786:TBA458787 TKW458786:TKW458787 TUS458786:TUS458787 UEO458786:UEO458787 UOK458786:UOK458787 UYG458786:UYG458787 VIC458786:VIC458787 VRY458786:VRY458787 WBU458786:WBU458787 WLQ458786:WLQ458787 WVM458786:WVM458787 E524322:E524323 JA524322:JA524323 SW524322:SW524323 ACS524322:ACS524323 AMO524322:AMO524323 AWK524322:AWK524323 BGG524322:BGG524323 BQC524322:BQC524323 BZY524322:BZY524323 CJU524322:CJU524323 CTQ524322:CTQ524323 DDM524322:DDM524323 DNI524322:DNI524323 DXE524322:DXE524323 EHA524322:EHA524323 EQW524322:EQW524323 FAS524322:FAS524323 FKO524322:FKO524323 FUK524322:FUK524323 GEG524322:GEG524323 GOC524322:GOC524323 GXY524322:GXY524323 HHU524322:HHU524323 HRQ524322:HRQ524323 IBM524322:IBM524323 ILI524322:ILI524323 IVE524322:IVE524323 JFA524322:JFA524323 JOW524322:JOW524323 JYS524322:JYS524323 KIO524322:KIO524323 KSK524322:KSK524323 LCG524322:LCG524323 LMC524322:LMC524323 LVY524322:LVY524323 MFU524322:MFU524323 MPQ524322:MPQ524323 MZM524322:MZM524323 NJI524322:NJI524323 NTE524322:NTE524323 ODA524322:ODA524323 OMW524322:OMW524323 OWS524322:OWS524323 PGO524322:PGO524323 PQK524322:PQK524323 QAG524322:QAG524323 QKC524322:QKC524323 QTY524322:QTY524323 RDU524322:RDU524323 RNQ524322:RNQ524323 RXM524322:RXM524323 SHI524322:SHI524323 SRE524322:SRE524323 TBA524322:TBA524323 TKW524322:TKW524323 TUS524322:TUS524323 UEO524322:UEO524323 UOK524322:UOK524323 UYG524322:UYG524323 VIC524322:VIC524323 VRY524322:VRY524323 WBU524322:WBU524323 WLQ524322:WLQ524323 WVM524322:WVM524323 E589858:E589859 JA589858:JA589859 SW589858:SW589859 ACS589858:ACS589859 AMO589858:AMO589859 AWK589858:AWK589859 BGG589858:BGG589859 BQC589858:BQC589859 BZY589858:BZY589859 CJU589858:CJU589859 CTQ589858:CTQ589859 DDM589858:DDM589859 DNI589858:DNI589859 DXE589858:DXE589859 EHA589858:EHA589859 EQW589858:EQW589859 FAS589858:FAS589859 FKO589858:FKO589859 FUK589858:FUK589859 GEG589858:GEG589859 GOC589858:GOC589859 GXY589858:GXY589859 HHU589858:HHU589859 HRQ589858:HRQ589859 IBM589858:IBM589859 ILI589858:ILI589859 IVE589858:IVE589859 JFA589858:JFA589859 JOW589858:JOW589859 JYS589858:JYS589859 KIO589858:KIO589859 KSK589858:KSK589859 LCG589858:LCG589859 LMC589858:LMC589859 LVY589858:LVY589859 MFU589858:MFU589859 MPQ589858:MPQ589859 MZM589858:MZM589859 NJI589858:NJI589859 NTE589858:NTE589859 ODA589858:ODA589859 OMW589858:OMW589859 OWS589858:OWS589859 PGO589858:PGO589859 PQK589858:PQK589859 QAG589858:QAG589859 QKC589858:QKC589859 QTY589858:QTY589859 RDU589858:RDU589859 RNQ589858:RNQ589859 RXM589858:RXM589859 SHI589858:SHI589859 SRE589858:SRE589859 TBA589858:TBA589859 TKW589858:TKW589859 TUS589858:TUS589859 UEO589858:UEO589859 UOK589858:UOK589859 UYG589858:UYG589859 VIC589858:VIC589859 VRY589858:VRY589859 WBU589858:WBU589859 WLQ589858:WLQ589859 WVM589858:WVM589859 E655394:E655395 JA655394:JA655395 SW655394:SW655395 ACS655394:ACS655395 AMO655394:AMO655395 AWK655394:AWK655395 BGG655394:BGG655395 BQC655394:BQC655395 BZY655394:BZY655395 CJU655394:CJU655395 CTQ655394:CTQ655395 DDM655394:DDM655395 DNI655394:DNI655395 DXE655394:DXE655395 EHA655394:EHA655395 EQW655394:EQW655395 FAS655394:FAS655395 FKO655394:FKO655395 FUK655394:FUK655395 GEG655394:GEG655395 GOC655394:GOC655395 GXY655394:GXY655395 HHU655394:HHU655395 HRQ655394:HRQ655395 IBM655394:IBM655395 ILI655394:ILI655395 IVE655394:IVE655395 JFA655394:JFA655395 JOW655394:JOW655395 JYS655394:JYS655395 KIO655394:KIO655395 KSK655394:KSK655395 LCG655394:LCG655395 LMC655394:LMC655395 LVY655394:LVY655395 MFU655394:MFU655395 MPQ655394:MPQ655395 MZM655394:MZM655395 NJI655394:NJI655395 NTE655394:NTE655395 ODA655394:ODA655395 OMW655394:OMW655395 OWS655394:OWS655395 PGO655394:PGO655395 PQK655394:PQK655395 QAG655394:QAG655395 QKC655394:QKC655395 QTY655394:QTY655395 RDU655394:RDU655395 RNQ655394:RNQ655395 RXM655394:RXM655395 SHI655394:SHI655395 SRE655394:SRE655395 TBA655394:TBA655395 TKW655394:TKW655395 TUS655394:TUS655395 UEO655394:UEO655395 UOK655394:UOK655395 UYG655394:UYG655395 VIC655394:VIC655395 VRY655394:VRY655395 WBU655394:WBU655395 WLQ655394:WLQ655395 WVM655394:WVM655395 E720930:E720931 JA720930:JA720931 SW720930:SW720931 ACS720930:ACS720931 AMO720930:AMO720931 AWK720930:AWK720931 BGG720930:BGG720931 BQC720930:BQC720931 BZY720930:BZY720931 CJU720930:CJU720931 CTQ720930:CTQ720931 DDM720930:DDM720931 DNI720930:DNI720931 DXE720930:DXE720931 EHA720930:EHA720931 EQW720930:EQW720931 FAS720930:FAS720931 FKO720930:FKO720931 FUK720930:FUK720931 GEG720930:GEG720931 GOC720930:GOC720931 GXY720930:GXY720931 HHU720930:HHU720931 HRQ720930:HRQ720931 IBM720930:IBM720931 ILI720930:ILI720931 IVE720930:IVE720931 JFA720930:JFA720931 JOW720930:JOW720931 JYS720930:JYS720931 KIO720930:KIO720931 KSK720930:KSK720931 LCG720930:LCG720931 LMC720930:LMC720931 LVY720930:LVY720931 MFU720930:MFU720931 MPQ720930:MPQ720931 MZM720930:MZM720931 NJI720930:NJI720931 NTE720930:NTE720931 ODA720930:ODA720931 OMW720930:OMW720931 OWS720930:OWS720931 PGO720930:PGO720931 PQK720930:PQK720931 QAG720930:QAG720931 QKC720930:QKC720931 QTY720930:QTY720931 RDU720930:RDU720931 RNQ720930:RNQ720931 RXM720930:RXM720931 SHI720930:SHI720931 SRE720930:SRE720931 TBA720930:TBA720931 TKW720930:TKW720931 TUS720930:TUS720931 UEO720930:UEO720931 UOK720930:UOK720931 UYG720930:UYG720931 VIC720930:VIC720931 VRY720930:VRY720931 WBU720930:WBU720931 WLQ720930:WLQ720931 WVM720930:WVM720931 E786466:E786467 JA786466:JA786467 SW786466:SW786467 ACS786466:ACS786467 AMO786466:AMO786467 AWK786466:AWK786467 BGG786466:BGG786467 BQC786466:BQC786467 BZY786466:BZY786467 CJU786466:CJU786467 CTQ786466:CTQ786467 DDM786466:DDM786467 DNI786466:DNI786467 DXE786466:DXE786467 EHA786466:EHA786467 EQW786466:EQW786467 FAS786466:FAS786467 FKO786466:FKO786467 FUK786466:FUK786467 GEG786466:GEG786467 GOC786466:GOC786467 GXY786466:GXY786467 HHU786466:HHU786467 HRQ786466:HRQ786467 IBM786466:IBM786467 ILI786466:ILI786467 IVE786466:IVE786467 JFA786466:JFA786467 JOW786466:JOW786467 JYS786466:JYS786467 KIO786466:KIO786467 KSK786466:KSK786467 LCG786466:LCG786467 LMC786466:LMC786467 LVY786466:LVY786467 MFU786466:MFU786467 MPQ786466:MPQ786467 MZM786466:MZM786467 NJI786466:NJI786467 NTE786466:NTE786467 ODA786466:ODA786467 OMW786466:OMW786467 OWS786466:OWS786467 PGO786466:PGO786467 PQK786466:PQK786467 QAG786466:QAG786467 QKC786466:QKC786467 QTY786466:QTY786467 RDU786466:RDU786467 RNQ786466:RNQ786467 RXM786466:RXM786467 SHI786466:SHI786467 SRE786466:SRE786467 TBA786466:TBA786467 TKW786466:TKW786467 TUS786466:TUS786467 UEO786466:UEO786467 UOK786466:UOK786467 UYG786466:UYG786467 VIC786466:VIC786467 VRY786466:VRY786467 WBU786466:WBU786467 WLQ786466:WLQ786467 WVM786466:WVM786467 E852002:E852003 JA852002:JA852003 SW852002:SW852003 ACS852002:ACS852003 AMO852002:AMO852003 AWK852002:AWK852003 BGG852002:BGG852003 BQC852002:BQC852003 BZY852002:BZY852003 CJU852002:CJU852003 CTQ852002:CTQ852003 DDM852002:DDM852003 DNI852002:DNI852003 DXE852002:DXE852003 EHA852002:EHA852003 EQW852002:EQW852003 FAS852002:FAS852003 FKO852002:FKO852003 FUK852002:FUK852003 GEG852002:GEG852003 GOC852002:GOC852003 GXY852002:GXY852003 HHU852002:HHU852003 HRQ852002:HRQ852003 IBM852002:IBM852003 ILI852002:ILI852003 IVE852002:IVE852003 JFA852002:JFA852003 JOW852002:JOW852003 JYS852002:JYS852003 KIO852002:KIO852003 KSK852002:KSK852003 LCG852002:LCG852003 LMC852002:LMC852003 LVY852002:LVY852003 MFU852002:MFU852003 MPQ852002:MPQ852003 MZM852002:MZM852003 NJI852002:NJI852003 NTE852002:NTE852003 ODA852002:ODA852003 OMW852002:OMW852003 OWS852002:OWS852003 PGO852002:PGO852003 PQK852002:PQK852003 QAG852002:QAG852003 QKC852002:QKC852003 QTY852002:QTY852003 RDU852002:RDU852003 RNQ852002:RNQ852003 RXM852002:RXM852003 SHI852002:SHI852003 SRE852002:SRE852003 TBA852002:TBA852003 TKW852002:TKW852003 TUS852002:TUS852003 UEO852002:UEO852003 UOK852002:UOK852003 UYG852002:UYG852003 VIC852002:VIC852003 VRY852002:VRY852003 WBU852002:WBU852003 WLQ852002:WLQ852003 WVM852002:WVM852003 E917538:E917539 JA917538:JA917539 SW917538:SW917539 ACS917538:ACS917539 AMO917538:AMO917539 AWK917538:AWK917539 BGG917538:BGG917539 BQC917538:BQC917539 BZY917538:BZY917539 CJU917538:CJU917539 CTQ917538:CTQ917539 DDM917538:DDM917539 DNI917538:DNI917539 DXE917538:DXE917539 EHA917538:EHA917539 EQW917538:EQW917539 FAS917538:FAS917539 FKO917538:FKO917539 FUK917538:FUK917539 GEG917538:GEG917539 GOC917538:GOC917539 GXY917538:GXY917539 HHU917538:HHU917539 HRQ917538:HRQ917539 IBM917538:IBM917539 ILI917538:ILI917539 IVE917538:IVE917539 JFA917538:JFA917539 JOW917538:JOW917539 JYS917538:JYS917539 KIO917538:KIO917539 KSK917538:KSK917539 LCG917538:LCG917539 LMC917538:LMC917539 LVY917538:LVY917539 MFU917538:MFU917539 MPQ917538:MPQ917539 MZM917538:MZM917539 NJI917538:NJI917539 NTE917538:NTE917539 ODA917538:ODA917539 OMW917538:OMW917539 OWS917538:OWS917539 PGO917538:PGO917539 PQK917538:PQK917539 QAG917538:QAG917539 QKC917538:QKC917539 QTY917538:QTY917539 RDU917538:RDU917539 RNQ917538:RNQ917539 RXM917538:RXM917539 SHI917538:SHI917539 SRE917538:SRE917539 TBA917538:TBA917539 TKW917538:TKW917539 TUS917538:TUS917539 UEO917538:UEO917539 UOK917538:UOK917539 UYG917538:UYG917539 VIC917538:VIC917539 VRY917538:VRY917539 WBU917538:WBU917539 WLQ917538:WLQ917539 WVM917538:WVM917539 E983074:E983075 JA983074:JA983075 SW983074:SW983075 ACS983074:ACS983075 AMO983074:AMO983075 AWK983074:AWK983075 BGG983074:BGG983075 BQC983074:BQC983075 BZY983074:BZY983075 CJU983074:CJU983075 CTQ983074:CTQ983075 DDM983074:DDM983075 DNI983074:DNI983075 DXE983074:DXE983075 EHA983074:EHA983075 EQW983074:EQW983075 FAS983074:FAS983075 FKO983074:FKO983075 FUK983074:FUK983075 GEG983074:GEG983075 GOC983074:GOC983075 GXY983074:GXY983075 HHU983074:HHU983075 HRQ983074:HRQ983075 IBM983074:IBM983075 ILI983074:ILI983075 IVE983074:IVE983075 JFA983074:JFA983075 JOW983074:JOW983075 JYS983074:JYS983075 KIO983074:KIO983075 KSK983074:KSK983075 LCG983074:LCG983075 LMC983074:LMC983075 LVY983074:LVY983075 MFU983074:MFU983075 MPQ983074:MPQ983075 MZM983074:MZM983075 NJI983074:NJI983075 NTE983074:NTE983075 ODA983074:ODA983075 OMW983074:OMW983075 OWS983074:OWS983075 PGO983074:PGO983075 PQK983074:PQK983075 QAG983074:QAG983075 QKC983074:QKC983075 QTY983074:QTY983075 RDU983074:RDU983075 RNQ983074:RNQ983075 RXM983074:RXM983075 SHI983074:SHI983075 SRE983074:SRE983075 TBA983074:TBA983075 TKW983074:TKW983075 TUS983074:TUS983075 UEO983074:UEO983075 UOK983074:UOK983075 UYG983074:UYG983075 VIC983074:VIC983075 VRY983074:VRY983075 WBU983074:WBU983075 WLQ983074:WLQ983075 WVM983074:WVM983075">
      <formula1>Heti_óraszám</formula1>
    </dataValidation>
  </dataValidations>
  <hyperlinks>
    <hyperlink ref="C4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Szántó Emese</dc:creator>
  <cp:lastModifiedBy>Szántó Emese</cp:lastModifiedBy>
  <dcterms:created xsi:type="dcterms:W3CDTF">2024-08-28T09:37:15Z</dcterms:created>
  <dcterms:modified xsi:type="dcterms:W3CDTF">2024-08-28T09:47:08Z</dcterms:modified>
</cp:coreProperties>
</file>