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0 2024_2025\Orarend\"/>
    </mc:Choice>
  </mc:AlternateContent>
  <bookViews>
    <workbookView xWindow="0" yWindow="0" windowWidth="28800" windowHeight="12330"/>
  </bookViews>
  <sheets>
    <sheet name="Sheet1" sheetId="1" r:id="rId1"/>
  </sheets>
  <externalReferences>
    <externalReference r:id="rId2"/>
  </externalReferences>
  <definedNames>
    <definedName name="Heti_óraszám">[1]Beoszt!$B$3:$B$31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7" i="1" l="1"/>
  <c r="I48" i="1" s="1"/>
  <c r="H47" i="1"/>
  <c r="H48" i="1" s="1"/>
  <c r="G47" i="1"/>
  <c r="G48" i="1" s="1"/>
  <c r="F47" i="1"/>
  <c r="F48" i="1" s="1"/>
  <c r="E47" i="1"/>
  <c r="J47" i="1" s="1"/>
  <c r="I46" i="1"/>
  <c r="I49" i="1" s="1"/>
  <c r="H46" i="1"/>
  <c r="H49" i="1" s="1"/>
  <c r="G46" i="1"/>
  <c r="G49" i="1" s="1"/>
  <c r="F46" i="1"/>
  <c r="F49" i="1" s="1"/>
  <c r="E46" i="1"/>
  <c r="J46" i="1" s="1"/>
  <c r="K44" i="1" s="1"/>
  <c r="K41" i="1" s="1"/>
  <c r="G34" i="1"/>
  <c r="E49" i="1" l="1"/>
  <c r="I34" i="1"/>
  <c r="E48" i="1"/>
  <c r="I35" i="1" l="1"/>
  <c r="G35" i="1"/>
  <c r="D50" i="1" s="1"/>
</calcChain>
</file>

<file path=xl/sharedStrings.xml><?xml version="1.0" encoding="utf-8"?>
<sst xmlns="http://schemas.openxmlformats.org/spreadsheetml/2006/main" count="101" uniqueCount="77">
  <si>
    <t xml:space="preserve">Az órarend készítése egy komplex optimalizálási feladat. Minden igényt megpróbál kielégíteni az adott korlátok között. A következő szabályokat próbálja betartani:
- a lyukas órákat egyenletesen ossza el a program, hetente maximum 4 lyukas órája lehet minden oktatónak
- egy tanár maximum 8 órát tarthat egy nap, de ezt is 2 órás szünettel
- a diákoknak egy nap nem lehet 8 kötelező oktatási óránál több (fakultatív órák nem számítódnak)
</t>
  </si>
  <si>
    <t xml:space="preserve">Minden speciális igényt a tanszéki kollégák és az oktatás minőségének rovására lehet betartani. Az órákat nem az órarend szerkesztők helyezik el, hanem az órarend optimalizáló program, a SCI TIMETABLE!  </t>
  </si>
  <si>
    <t xml:space="preserve"> Az órarendszerkesztés dékáni hivatal által leosztott feladat és nem minősül extra bérezésre!!!</t>
  </si>
  <si>
    <t xml:space="preserve">Az órarendet a Dékáni Hivatal érvényesíti közreműköve az órarend szerkesztő csapattal. </t>
  </si>
  <si>
    <r>
      <t xml:space="preserve">Az órarendkészítő bizottság tagjai a </t>
    </r>
    <r>
      <rPr>
        <b/>
        <sz val="12"/>
        <color indexed="8"/>
        <rFont val="Times New Roman"/>
        <family val="1"/>
      </rPr>
      <t>tanszékvezetők</t>
    </r>
    <r>
      <rPr>
        <sz val="12"/>
        <color indexed="8"/>
        <rFont val="Times New Roman"/>
        <family val="1"/>
      </rPr>
      <t xml:space="preserve"> és: </t>
    </r>
  </si>
  <si>
    <r>
      <t xml:space="preserve">Tanár képző intézet </t>
    </r>
    <r>
      <rPr>
        <b/>
        <sz val="12"/>
        <color indexed="8"/>
        <rFont val="Times New Roman"/>
        <family val="1"/>
      </rPr>
      <t>Harangus  Katalin</t>
    </r>
  </si>
  <si>
    <r>
      <t xml:space="preserve">Alkalmazott Nyelvészeti Tanszék: </t>
    </r>
    <r>
      <rPr>
        <b/>
        <sz val="12"/>
        <color indexed="8"/>
        <rFont val="Times New Roman"/>
        <family val="1"/>
      </rPr>
      <t>Kovács Gabriella</t>
    </r>
  </si>
  <si>
    <r>
      <t>Alkalmazott Társadalomtudományok Tanszék:</t>
    </r>
    <r>
      <rPr>
        <b/>
        <sz val="12"/>
        <color indexed="8"/>
        <rFont val="Times New Roman"/>
        <family val="1"/>
      </rPr>
      <t xml:space="preserve"> Zsigmond István</t>
    </r>
  </si>
  <si>
    <r>
      <t xml:space="preserve">Gépészmérnöki Tanszék: </t>
    </r>
    <r>
      <rPr>
        <b/>
        <sz val="12"/>
        <color indexed="8"/>
        <rFont val="Times New Roman"/>
        <family val="1"/>
      </rPr>
      <t>Gergely Attila Levente</t>
    </r>
  </si>
  <si>
    <r>
      <t>Kertészmérnöki Tanszék:</t>
    </r>
    <r>
      <rPr>
        <b/>
        <sz val="12"/>
        <color indexed="8"/>
        <rFont val="Times New Roman"/>
        <family val="1"/>
      </rPr>
      <t xml:space="preserve"> Bálint János</t>
    </r>
  </si>
  <si>
    <r>
      <t xml:space="preserve">Matematika-Informatika Tanszék: </t>
    </r>
    <r>
      <rPr>
        <b/>
        <sz val="12"/>
        <color indexed="8"/>
        <rFont val="Times New Roman"/>
        <family val="1"/>
      </rPr>
      <t>Osztián Erika</t>
    </r>
  </si>
  <si>
    <r>
      <t xml:space="preserve">Mesteri: </t>
    </r>
    <r>
      <rPr>
        <b/>
        <sz val="12"/>
        <color indexed="8"/>
        <rFont val="Times New Roman"/>
        <family val="1"/>
      </rPr>
      <t>Brassai Tihamér</t>
    </r>
    <r>
      <rPr>
        <sz val="12"/>
        <color indexed="8"/>
        <rFont val="Times New Roman"/>
        <family val="1"/>
      </rPr>
      <t xml:space="preserve">-SZIR, </t>
    </r>
    <r>
      <rPr>
        <b/>
        <sz val="12"/>
        <color indexed="8"/>
        <rFont val="Times New Roman"/>
        <family val="1"/>
      </rPr>
      <t>Kupán Páll</t>
    </r>
    <r>
      <rPr>
        <sz val="12"/>
        <color indexed="8"/>
        <rFont val="Times New Roman"/>
        <family val="1"/>
      </rPr>
      <t xml:space="preserve">-SZF, </t>
    </r>
    <r>
      <rPr>
        <b/>
        <sz val="12"/>
        <color indexed="8"/>
        <rFont val="Times New Roman"/>
        <family val="1"/>
      </rPr>
      <t>Gergely Attila</t>
    </r>
    <r>
      <rPr>
        <sz val="12"/>
        <color indexed="8"/>
        <rFont val="Times New Roman"/>
        <family val="1"/>
      </rPr>
      <t>-FMR,</t>
    </r>
    <r>
      <rPr>
        <b/>
        <sz val="12"/>
        <color indexed="8"/>
        <rFont val="Times New Roman"/>
        <family val="1"/>
      </rPr>
      <t xml:space="preserve"> Bálint János</t>
    </r>
    <r>
      <rPr>
        <sz val="12"/>
        <color indexed="8"/>
        <rFont val="Times New Roman"/>
        <family val="1"/>
      </rPr>
      <t>-NÓV</t>
    </r>
  </si>
  <si>
    <r>
      <t xml:space="preserve">Agrármérnöki: </t>
    </r>
    <r>
      <rPr>
        <b/>
        <sz val="12"/>
        <color indexed="8"/>
        <rFont val="Times New Roman"/>
        <family val="1"/>
      </rPr>
      <t>Nyárádi Imre-István</t>
    </r>
  </si>
  <si>
    <t>A Kari Tanács határozatában megfogalmazott szabályok:</t>
  </si>
  <si>
    <t xml:space="preserve"> - Minden oktatási tevékenység 2 fizikai órás modulból áll.(esetleg 4, de nem 3).</t>
  </si>
  <si>
    <t xml:space="preserve"> - A délelőtti tanórák egész órában kezdődnek (8,10), délután pedig egész óra harminc perckor kezdődnek(12.30,14.30,16.30,18.30)</t>
  </si>
  <si>
    <t xml:space="preserve"> - Főállású oktató napi 10 óránál többet nem köteles az egyetemen tartózkodni, oktatni</t>
  </si>
  <si>
    <t xml:space="preserve"> - A fakultatív és a tornaórákat délutánra kell beosztani (14.30-20.20 között)</t>
  </si>
  <si>
    <t xml:space="preserve"> - Az oktatók nem tarthatnak egy tömbben 6 óránál többet</t>
  </si>
  <si>
    <t xml:space="preserve"> - Minden főállású oktató minimum három napot kell az egyetemen tartózkodjon </t>
  </si>
  <si>
    <t xml:space="preserve"> - Főállású oktató csak tanszékvezetői és dékáni jóváhagyással jelölhet be olyan napot melyen egy órája se legyen.</t>
  </si>
  <si>
    <t xml:space="preserve"> - Az alábbi táblázatban azokat az időpontokat kell megjelölni, amelyeken semmiképpen sem szeretne órát, a "NEM" (nagybetűkkel) szó beírásával. A fennmardó időpontok feltétel nélkül beoszthatók. Abban az esetben, ha egy bizonyos időpont kérdőjellel van megjelölve, annak beosztására csak akkor kerül sor, ha az órarend elkészítése másként nem lehetséges.</t>
  </si>
  <si>
    <t xml:space="preserve"> - Az egyetemi tevékenységet, szenátusi-, kari-, tanszékgyűlések, vagy Sepsiszentgyörgyön, Kolozsváron, Csíkszeredában tartandó órák napjait a legördülő menüből a "EGYETEMI" rövidítés kiválasztásával kell megjelölni (ezekre az órákra/napokra az órarendkészítő nem tervez marosvásárhelyi órákat). Ha egy bizonyos napon az egyetemi feladatok miatt nem tud, Marosvásárhelyen órát tartani akkor AZ EGÉSZ NAPOT KELL MEGJELÖLNI, "EGYETEMI" rövidíttessél. A MESTERI ÓRÁKAT szinten "EGYETEMI" rövidítéssel jelöljük.</t>
  </si>
  <si>
    <r>
      <t xml:space="preserve"> - </t>
    </r>
    <r>
      <rPr>
        <b/>
        <sz val="12"/>
        <color indexed="8"/>
        <rFont val="Times New Roman"/>
        <family val="1"/>
      </rPr>
      <t>KEDDEN 12.30-14.30</t>
    </r>
    <r>
      <rPr>
        <sz val="12"/>
        <color indexed="8"/>
        <rFont val="Times New Roman"/>
        <family val="1"/>
      </rPr>
      <t xml:space="preserve"> RENDEZVÉNYEK IDŐPONTJA. AZ INFORMATIKA, SZÁMTECH, AUTOMATIZÁLÁS, TÁVKÖZLÉS, GÉPÉSZ, MECHATRONIKA SZAKOKNAK NEM LEHET ÓRÁT BEVEZETNI AZ ÓRARENDBE!!!</t>
    </r>
  </si>
  <si>
    <r>
      <t xml:space="preserve"> - </t>
    </r>
    <r>
      <rPr>
        <b/>
        <sz val="12"/>
        <color indexed="8"/>
        <rFont val="Times New Roman"/>
        <family val="1"/>
      </rPr>
      <t>A tanszéki gyűlések időpontját a tanszék saját igénye szerint határozza meg, szinten EGYETEMI röviditéssel jelöljük. Minden oktató jelölje be a saját személyi lapján.</t>
    </r>
  </si>
  <si>
    <t>Adja meg a heti (fizikai) óráinak számát (Mesteri_Sepsi_Csik_Kolozsvári órákat is  számolva)</t>
  </si>
  <si>
    <t>Az órák beosztására feltétel nélkül fordítható minimális idő (fizikai óra)</t>
  </si>
  <si>
    <t>Letiltott, vagy feltételesen (kérdőjellel) beosztható órák maximális száma</t>
  </si>
  <si>
    <t>Letiltott (NEM-mel jelölt)cellák maximális száma</t>
  </si>
  <si>
    <t>NEM-mel, vagy kérdőjellel jelölt cellák maximális száma</t>
  </si>
  <si>
    <t>Az órát ténylegesen megtartó tanár adatai:</t>
  </si>
  <si>
    <t xml:space="preserve">Név: </t>
  </si>
  <si>
    <t>Név Keresztnév</t>
  </si>
  <si>
    <t>Megkötések  - A beosztás akkor helyes, ha minden mező zöld háttérrel jelenik meg!</t>
  </si>
  <si>
    <t>Tud. fokozat:</t>
  </si>
  <si>
    <t>Dr.</t>
  </si>
  <si>
    <t>Hétfő</t>
  </si>
  <si>
    <t>Kedd</t>
  </si>
  <si>
    <t>Szerda</t>
  </si>
  <si>
    <t>Csütörtök</t>
  </si>
  <si>
    <t>Péntek</t>
  </si>
  <si>
    <t xml:space="preserve">Beosztás: </t>
  </si>
  <si>
    <t>adjunktus</t>
  </si>
  <si>
    <t>8.00-9.50</t>
  </si>
  <si>
    <t>NEM</t>
  </si>
  <si>
    <t xml:space="preserve">Fakultás: </t>
  </si>
  <si>
    <t>MHK</t>
  </si>
  <si>
    <t>10.00-11.50</t>
  </si>
  <si>
    <t>EGYETEMI</t>
  </si>
  <si>
    <t xml:space="preserve">Tanszék: </t>
  </si>
  <si>
    <t>12.30-14.20</t>
  </si>
  <si>
    <t>Rendezvények</t>
  </si>
  <si>
    <t>Beosztható idő:</t>
  </si>
  <si>
    <t>óra</t>
  </si>
  <si>
    <t xml:space="preserve">Főállású: </t>
  </si>
  <si>
    <t>IGEN</t>
  </si>
  <si>
    <t>14.30-16.20</t>
  </si>
  <si>
    <t>?</t>
  </si>
  <si>
    <t xml:space="preserve">Mobil: </t>
  </si>
  <si>
    <t>16.30-18.20</t>
  </si>
  <si>
    <t>e-mail</t>
  </si>
  <si>
    <t>kovagabi@yahoo.com</t>
  </si>
  <si>
    <t>18.30-20.20</t>
  </si>
  <si>
    <t>Összes megkötés:</t>
  </si>
  <si>
    <t>Kérdőjellel jelölt cellák száma</t>
  </si>
  <si>
    <t>NEM-mel letiltott cellák száma</t>
  </si>
  <si>
    <t>Korlátok átlépésének részletes indoklása:</t>
  </si>
  <si>
    <t xml:space="preserve"> Nyelvvizsgák szervezése és lebonyolítása Marosvásárhelyen és Sepsiszentgyörgyön (keddi illetve pénteki nap). </t>
  </si>
  <si>
    <t xml:space="preserve">Kérném a terem igényeket helyesen megadni, tehát terem és tantárgy kapcsolata legyen feltüntetve helyesen a személyi lapon (tantervi tantárgy nevekkel és nem rövidített nevekkel).
Utólagos módisításokat a tanszék keretén belül kell megoldani a tanszékvezető és a tanszéki órarend felelőssel.
</t>
  </si>
  <si>
    <t>Terem igények:</t>
  </si>
  <si>
    <t>Másodlagos teremek: (Indolkás, ha nincs ilyen)</t>
  </si>
  <si>
    <t>Tantárgy :</t>
  </si>
  <si>
    <t>Egyéb megjegyzések:</t>
  </si>
  <si>
    <t>Személyi lap a 2024-2025-ös egyetemi év I. félévére vonatkozóan</t>
  </si>
  <si>
    <r>
      <t xml:space="preserve">Villamosmérnöki Tanszék: </t>
    </r>
    <r>
      <rPr>
        <b/>
        <sz val="12"/>
        <color indexed="8"/>
        <rFont val="Times New Roman"/>
        <family val="1"/>
      </rPr>
      <t>Ferencz Katalin</t>
    </r>
  </si>
  <si>
    <t>ANYT</t>
  </si>
  <si>
    <t>Tolmácslabor használata szükséges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</si>
</sst>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2"/>
      <color theme="1"/>
      <name val="Times New Roman"/>
      <family val="1"/>
    </font>
    <font>
      <b/>
      <u/>
      <sz val="14"/>
      <color theme="1"/>
      <name val="Times New Roman"/>
      <family val="1"/>
    </font>
    <font>
      <b/>
      <sz val="14"/>
      <color theme="1"/>
      <name val="Times New Roman"/>
      <family val="1"/>
    </font>
    <font>
      <sz val="14"/>
      <color theme="1"/>
      <name val="Times New Roman"/>
      <family val="1"/>
    </font>
    <font>
      <b/>
      <sz val="16"/>
      <color indexed="8"/>
      <name val="Times New Roman"/>
      <family val="1"/>
    </font>
    <font>
      <sz val="16"/>
      <color theme="1"/>
      <name val="Times New Roman"/>
      <family val="1"/>
    </font>
    <font>
      <b/>
      <sz val="12"/>
      <color indexed="8"/>
      <name val="Times New Roman"/>
      <family val="1"/>
    </font>
    <font>
      <sz val="12"/>
      <color indexed="8"/>
      <name val="Times New Roman"/>
      <family val="1"/>
    </font>
    <font>
      <b/>
      <u/>
      <sz val="12"/>
      <color theme="1"/>
      <name val="Times New Roman"/>
      <family val="1"/>
    </font>
    <font>
      <b/>
      <u/>
      <sz val="18"/>
      <color theme="1"/>
      <name val="Times New Roman"/>
      <family val="1"/>
    </font>
    <font>
      <b/>
      <sz val="16"/>
      <color theme="1"/>
      <name val="Times New Roman"/>
      <family val="1"/>
    </font>
    <font>
      <sz val="13"/>
      <color theme="1"/>
      <name val="Times New Roman"/>
      <family val="1"/>
    </font>
    <font>
      <b/>
      <sz val="13"/>
      <color theme="1"/>
      <name val="Times New Roman"/>
      <family val="1"/>
    </font>
    <font>
      <b/>
      <sz val="12"/>
      <color theme="1"/>
      <name val="Times New Roman"/>
      <family val="1"/>
    </font>
    <font>
      <u/>
      <sz val="11"/>
      <color theme="10"/>
      <name val="Calibri"/>
      <family val="2"/>
      <scheme val="minor"/>
    </font>
    <font>
      <sz val="10"/>
      <color theme="1"/>
      <name val="Times New Roman"/>
      <family val="1"/>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00B0F0"/>
        <bgColor indexed="64"/>
      </patternFill>
    </fill>
    <fill>
      <patternFill patternType="solid">
        <fgColor theme="0" tint="-0.24997711111789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5" fillId="0" borderId="0" applyNumberFormat="0" applyFill="0" applyBorder="0" applyAlignment="0" applyProtection="0"/>
  </cellStyleXfs>
  <cellXfs count="114">
    <xf numFmtId="0" fontId="0" fillId="0" borderId="0" xfId="0"/>
    <xf numFmtId="0" fontId="1" fillId="0" borderId="0" xfId="0" applyFont="1" applyProtection="1">
      <protection locked="0"/>
    </xf>
    <xf numFmtId="0" fontId="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center" vertical="center"/>
    </xf>
    <xf numFmtId="0" fontId="3" fillId="0" borderId="0" xfId="0" applyFont="1" applyAlignment="1" applyProtection="1">
      <alignment horizontal="left" vertical="center" wrapText="1"/>
    </xf>
    <xf numFmtId="0" fontId="2" fillId="0" borderId="0" xfId="0" applyFont="1" applyAlignment="1" applyProtection="1">
      <alignment horizontal="left" vertical="center" wrapText="1"/>
    </xf>
    <xf numFmtId="0" fontId="4" fillId="0" borderId="0" xfId="0" applyFont="1" applyProtection="1">
      <protection locked="0"/>
    </xf>
    <xf numFmtId="0" fontId="4" fillId="0" borderId="0" xfId="0" applyFont="1" applyAlignment="1" applyProtection="1">
      <alignment horizontal="left" vertical="top"/>
      <protection locked="0"/>
    </xf>
    <xf numFmtId="0" fontId="2" fillId="0" borderId="0" xfId="0" applyFont="1" applyAlignment="1" applyProtection="1">
      <alignment horizontal="left" vertical="top"/>
      <protection locked="0"/>
    </xf>
    <xf numFmtId="0" fontId="1" fillId="0" borderId="0" xfId="0" applyFont="1" applyAlignment="1" applyProtection="1">
      <alignment horizontal="left" vertical="top"/>
    </xf>
    <xf numFmtId="0" fontId="1" fillId="0" borderId="0" xfId="0" applyFont="1" applyAlignment="1" applyProtection="1">
      <alignment horizontal="left" vertical="top"/>
      <protection locked="0"/>
    </xf>
    <xf numFmtId="0" fontId="4" fillId="0" borderId="0" xfId="0" applyFont="1" applyProtection="1"/>
    <xf numFmtId="0" fontId="10" fillId="0" borderId="0" xfId="0" applyFont="1" applyAlignment="1" applyProtection="1">
      <alignment horizontal="center" vertical="center"/>
      <protection locked="0"/>
    </xf>
    <xf numFmtId="0" fontId="1" fillId="0" borderId="0" xfId="0" applyFont="1" applyAlignment="1" applyProtection="1">
      <alignment horizontal="left" vertical="top" wrapText="1"/>
    </xf>
    <xf numFmtId="0" fontId="11" fillId="3" borderId="0" xfId="0" applyFont="1" applyFill="1" applyBorder="1" applyAlignment="1" applyProtection="1">
      <alignment horizontal="center" vertical="center"/>
      <protection locked="0"/>
    </xf>
    <xf numFmtId="0" fontId="1" fillId="3" borderId="0" xfId="0" applyFont="1" applyFill="1" applyProtection="1">
      <protection locked="0"/>
    </xf>
    <xf numFmtId="0" fontId="12" fillId="4" borderId="1" xfId="0" applyFont="1" applyFill="1" applyBorder="1" applyAlignment="1" applyProtection="1">
      <alignment horizontal="right" vertical="center" wrapText="1"/>
    </xf>
    <xf numFmtId="0" fontId="11" fillId="3" borderId="1" xfId="0" applyFont="1" applyFill="1" applyBorder="1" applyAlignment="1" applyProtection="1">
      <alignment horizontal="center" vertical="center"/>
      <protection locked="0"/>
    </xf>
    <xf numFmtId="0" fontId="12" fillId="5" borderId="1" xfId="0" applyFont="1" applyFill="1" applyBorder="1" applyAlignment="1" applyProtection="1">
      <alignment horizontal="right" vertical="center" wrapText="1"/>
    </xf>
    <xf numFmtId="0" fontId="11" fillId="6" borderId="1" xfId="0" applyFont="1" applyFill="1" applyBorder="1" applyAlignment="1" applyProtection="1">
      <alignment horizontal="center" vertical="center"/>
    </xf>
    <xf numFmtId="0" fontId="1" fillId="3" borderId="0" xfId="0" applyFont="1" applyFill="1" applyProtection="1"/>
    <xf numFmtId="0" fontId="12" fillId="3" borderId="1" xfId="0" applyFont="1" applyFill="1" applyBorder="1" applyAlignment="1" applyProtection="1">
      <alignment horizontal="right" vertical="center" wrapText="1"/>
      <protection locked="0"/>
    </xf>
    <xf numFmtId="0" fontId="11" fillId="3" borderId="0" xfId="0" applyFont="1" applyFill="1" applyAlignment="1" applyProtection="1">
      <alignment horizontal="center" vertical="center"/>
      <protection locked="0"/>
    </xf>
    <xf numFmtId="0" fontId="4" fillId="0" borderId="1" xfId="0" applyFont="1" applyBorder="1" applyAlignment="1" applyProtection="1">
      <alignment vertical="center" wrapText="1"/>
    </xf>
    <xf numFmtId="0" fontId="13" fillId="3" borderId="0" xfId="0" applyFont="1" applyFill="1" applyAlignment="1" applyProtection="1">
      <alignment horizontal="left" vertical="top" wrapText="1"/>
    </xf>
    <xf numFmtId="0" fontId="12" fillId="3" borderId="0" xfId="0" applyFont="1" applyFill="1" applyAlignment="1" applyProtection="1">
      <alignment horizontal="right" vertical="center" wrapText="1"/>
      <protection locked="0"/>
    </xf>
    <xf numFmtId="0" fontId="12" fillId="3" borderId="0" xfId="0" applyFont="1" applyFill="1" applyAlignment="1" applyProtection="1">
      <alignment vertical="center"/>
      <protection locked="0"/>
    </xf>
    <xf numFmtId="0" fontId="12" fillId="3" borderId="0" xfId="0" applyFont="1" applyFill="1" applyAlignment="1" applyProtection="1">
      <alignment horizontal="center" vertical="center" wrapText="1"/>
      <protection locked="0"/>
    </xf>
    <xf numFmtId="0" fontId="1" fillId="0" borderId="0" xfId="0" applyFont="1" applyProtection="1"/>
    <xf numFmtId="0" fontId="3" fillId="0" borderId="1" xfId="0" applyFont="1" applyBorder="1" applyAlignment="1" applyProtection="1">
      <alignment vertical="center" wrapText="1"/>
      <protection locked="0"/>
    </xf>
    <xf numFmtId="0" fontId="3" fillId="0" borderId="2" xfId="0" applyFont="1" applyBorder="1" applyAlignment="1" applyProtection="1">
      <alignment horizontal="left" vertical="top"/>
    </xf>
    <xf numFmtId="0" fontId="3" fillId="0" borderId="3" xfId="0" applyFont="1" applyBorder="1" applyAlignment="1" applyProtection="1">
      <alignment horizontal="left" vertical="top"/>
    </xf>
    <xf numFmtId="0" fontId="3" fillId="0" borderId="0" xfId="0" applyFont="1" applyProtection="1"/>
    <xf numFmtId="0" fontId="4" fillId="0" borderId="1" xfId="0" applyFont="1" applyBorder="1" applyAlignment="1" applyProtection="1">
      <alignment vertical="center" wrapText="1"/>
      <protection locked="0"/>
    </xf>
    <xf numFmtId="0" fontId="1" fillId="0" borderId="4" xfId="0" applyFont="1" applyBorder="1" applyProtection="1"/>
    <xf numFmtId="0" fontId="14" fillId="0" borderId="4" xfId="0" applyFont="1" applyBorder="1" applyAlignment="1" applyProtection="1">
      <alignment horizontal="center"/>
    </xf>
    <xf numFmtId="49" fontId="14" fillId="0" borderId="1" xfId="0" applyNumberFormat="1" applyFont="1" applyBorder="1" applyAlignment="1" applyProtection="1">
      <alignment horizontal="right"/>
    </xf>
    <xf numFmtId="0" fontId="1" fillId="0" borderId="1" xfId="0" applyFont="1" applyBorder="1" applyAlignment="1" applyProtection="1">
      <alignment horizontal="center" vertical="center"/>
      <protection locked="0"/>
    </xf>
    <xf numFmtId="0" fontId="1" fillId="0" borderId="0" xfId="0" applyFont="1" applyAlignment="1" applyProtection="1">
      <alignment horizontal="left"/>
    </xf>
    <xf numFmtId="0" fontId="0" fillId="5" borderId="0" xfId="0" applyFill="1" applyAlignment="1" applyProtection="1">
      <alignment horizontal="center" vertical="center"/>
    </xf>
    <xf numFmtId="0" fontId="1" fillId="0" borderId="0" xfId="0" applyFont="1" applyAlignment="1" applyProtection="1">
      <alignment horizontal="right"/>
    </xf>
    <xf numFmtId="0" fontId="15" fillId="0" borderId="1" xfId="1" applyBorder="1" applyAlignment="1" applyProtection="1">
      <alignment horizontal="left" vertical="center"/>
      <protection locked="0"/>
    </xf>
    <xf numFmtId="0" fontId="15" fillId="0" borderId="0" xfId="1" applyBorder="1" applyAlignment="1" applyProtection="1">
      <alignment vertical="center" wrapText="1"/>
      <protection locked="0"/>
    </xf>
    <xf numFmtId="49" fontId="14" fillId="0" borderId="0" xfId="0" applyNumberFormat="1" applyFont="1" applyBorder="1" applyAlignment="1" applyProtection="1">
      <alignment horizontal="right"/>
      <protection locked="0"/>
    </xf>
    <xf numFmtId="0" fontId="1" fillId="0" borderId="0" xfId="0" applyFont="1" applyBorder="1" applyAlignment="1" applyProtection="1">
      <alignment horizontal="center" vertical="center"/>
      <protection locked="0"/>
    </xf>
    <xf numFmtId="0" fontId="1" fillId="0" borderId="0" xfId="0" applyFont="1" applyAlignment="1" applyProtection="1">
      <alignment horizontal="right"/>
      <protection locked="0"/>
    </xf>
    <xf numFmtId="0" fontId="1" fillId="0" borderId="0" xfId="0" applyFont="1" applyAlignment="1" applyProtection="1">
      <alignment horizontal="center" vertical="center"/>
      <protection hidden="1"/>
    </xf>
    <xf numFmtId="0" fontId="1" fillId="0" borderId="0" xfId="0" applyFont="1" applyAlignment="1" applyProtection="1">
      <alignment horizontal="center" vertical="center"/>
    </xf>
    <xf numFmtId="0" fontId="9" fillId="0" borderId="0" xfId="0" applyFont="1" applyAlignment="1" applyProtection="1">
      <alignment horizontal="center" vertical="center"/>
    </xf>
    <xf numFmtId="49" fontId="1" fillId="0" borderId="0" xfId="0" applyNumberFormat="1" applyFont="1" applyProtection="1"/>
    <xf numFmtId="0" fontId="16" fillId="0" borderId="0" xfId="0" applyFont="1" applyAlignment="1" applyProtection="1">
      <alignment horizontal="center" vertical="center"/>
    </xf>
    <xf numFmtId="0" fontId="16" fillId="0" borderId="0" xfId="0" applyFont="1" applyAlignment="1" applyProtection="1">
      <alignment horizontal="center"/>
    </xf>
    <xf numFmtId="0" fontId="1" fillId="0" borderId="0" xfId="0" applyFont="1" applyFill="1" applyBorder="1" applyAlignment="1" applyProtection="1">
      <alignment vertical="center"/>
      <protection locked="0"/>
    </xf>
    <xf numFmtId="0" fontId="1" fillId="3" borderId="0" xfId="0" applyFont="1" applyFill="1" applyBorder="1" applyAlignment="1" applyProtection="1">
      <alignment horizontal="center" vertical="center"/>
      <protection locked="0"/>
    </xf>
    <xf numFmtId="0" fontId="1" fillId="0" borderId="0" xfId="0" applyFont="1" applyBorder="1" applyProtection="1">
      <protection locked="0"/>
    </xf>
    <xf numFmtId="49" fontId="4" fillId="0" borderId="0" xfId="0" applyNumberFormat="1" applyFont="1" applyBorder="1" applyAlignment="1" applyProtection="1">
      <alignment horizontal="right"/>
    </xf>
    <xf numFmtId="49" fontId="1" fillId="0" borderId="0" xfId="0" applyNumberFormat="1" applyFont="1" applyProtection="1">
      <protection locked="0"/>
    </xf>
    <xf numFmtId="0" fontId="1" fillId="0" borderId="14" xfId="0" applyFont="1" applyBorder="1" applyAlignment="1" applyProtection="1">
      <alignment horizontal="right" vertical="top"/>
      <protection locked="0"/>
    </xf>
    <xf numFmtId="0" fontId="1" fillId="0" borderId="17" xfId="0" applyFont="1" applyBorder="1" applyAlignment="1" applyProtection="1">
      <alignment horizontal="right" vertical="top"/>
      <protection locked="0"/>
    </xf>
    <xf numFmtId="0" fontId="1" fillId="0" borderId="19" xfId="0" applyFont="1" applyBorder="1" applyAlignment="1" applyProtection="1">
      <alignment horizontal="right" vertical="top"/>
      <protection locked="0"/>
    </xf>
    <xf numFmtId="0" fontId="1" fillId="0" borderId="0" xfId="0" applyFont="1" applyAlignment="1" applyProtection="1">
      <alignment horizontal="right" vertical="center"/>
    </xf>
    <xf numFmtId="0" fontId="1" fillId="0" borderId="0" xfId="0" applyFont="1" applyAlignment="1" applyProtection="1">
      <alignment horizontal="justify" vertical="center"/>
      <protection locked="0"/>
    </xf>
    <xf numFmtId="49" fontId="8" fillId="0" borderId="25" xfId="0" applyNumberFormat="1" applyFont="1" applyBorder="1" applyAlignment="1" applyProtection="1">
      <alignment horizontal="left" vertical="top"/>
      <protection locked="0"/>
    </xf>
    <xf numFmtId="49" fontId="8" fillId="0" borderId="26" xfId="0" applyNumberFormat="1" applyFont="1" applyBorder="1" applyAlignment="1" applyProtection="1">
      <alignment horizontal="left" vertical="top"/>
      <protection locked="0"/>
    </xf>
    <xf numFmtId="49" fontId="8" fillId="0" borderId="27" xfId="0" applyNumberFormat="1" applyFont="1" applyBorder="1" applyAlignment="1" applyProtection="1">
      <alignment horizontal="left" vertical="top"/>
      <protection locked="0"/>
    </xf>
    <xf numFmtId="49" fontId="8" fillId="0" borderId="25" xfId="0" applyNumberFormat="1" applyFont="1" applyBorder="1" applyAlignment="1" applyProtection="1">
      <alignment horizontal="center" vertical="top"/>
      <protection locked="0"/>
    </xf>
    <xf numFmtId="49" fontId="8" fillId="0" borderId="26" xfId="0" applyNumberFormat="1" applyFont="1" applyBorder="1" applyAlignment="1" applyProtection="1">
      <alignment horizontal="center" vertical="top"/>
      <protection locked="0"/>
    </xf>
    <xf numFmtId="49" fontId="8" fillId="0" borderId="27" xfId="0" applyNumberFormat="1" applyFont="1" applyBorder="1" applyAlignment="1" applyProtection="1">
      <alignment horizontal="center" vertical="top"/>
      <protection locked="0"/>
    </xf>
    <xf numFmtId="49" fontId="8" fillId="0" borderId="28" xfId="0" applyNumberFormat="1" applyFont="1" applyBorder="1" applyAlignment="1" applyProtection="1">
      <alignment horizontal="center" vertical="top"/>
      <protection locked="0"/>
    </xf>
    <xf numFmtId="49" fontId="8" fillId="0" borderId="29" xfId="0" applyNumberFormat="1" applyFont="1" applyBorder="1" applyAlignment="1" applyProtection="1">
      <alignment horizontal="center" vertical="top"/>
      <protection locked="0"/>
    </xf>
    <xf numFmtId="49" fontId="8" fillId="0" borderId="30" xfId="0" applyNumberFormat="1" applyFont="1" applyBorder="1" applyAlignment="1" applyProtection="1">
      <alignment horizontal="center" vertical="top"/>
      <protection locked="0"/>
    </xf>
    <xf numFmtId="0" fontId="1" fillId="0" borderId="1" xfId="0" applyFont="1" applyBorder="1" applyAlignment="1" applyProtection="1">
      <alignment horizontal="left" vertical="top"/>
      <protection locked="0"/>
    </xf>
    <xf numFmtId="0" fontId="1" fillId="0" borderId="18" xfId="0" applyFont="1" applyBorder="1" applyAlignment="1" applyProtection="1">
      <alignment horizontal="left" vertical="top"/>
      <protection locked="0"/>
    </xf>
    <xf numFmtId="0" fontId="1" fillId="0" borderId="20" xfId="0" applyFont="1" applyBorder="1" applyAlignment="1" applyProtection="1">
      <alignment horizontal="left" vertical="top"/>
      <protection locked="0"/>
    </xf>
    <xf numFmtId="0" fontId="1" fillId="0" borderId="21" xfId="0" applyFont="1" applyBorder="1" applyAlignment="1" applyProtection="1">
      <alignment horizontal="left" vertical="top"/>
      <protection locked="0"/>
    </xf>
    <xf numFmtId="49" fontId="8" fillId="0" borderId="22" xfId="0" applyNumberFormat="1" applyFont="1" applyBorder="1" applyAlignment="1" applyProtection="1">
      <alignment horizontal="left" vertical="top" wrapText="1"/>
      <protection locked="0"/>
    </xf>
    <xf numFmtId="49" fontId="8" fillId="0" borderId="23" xfId="0" applyNumberFormat="1" applyFont="1" applyBorder="1" applyAlignment="1" applyProtection="1">
      <alignment horizontal="left" vertical="top" wrapText="1"/>
      <protection locked="0"/>
    </xf>
    <xf numFmtId="49" fontId="8" fillId="0" borderId="24" xfId="0" applyNumberFormat="1" applyFont="1" applyBorder="1" applyAlignment="1" applyProtection="1">
      <alignment horizontal="left" vertical="top" wrapText="1"/>
      <protection locked="0"/>
    </xf>
    <xf numFmtId="49" fontId="7" fillId="0" borderId="5" xfId="0" applyNumberFormat="1" applyFont="1" applyBorder="1" applyAlignment="1" applyProtection="1">
      <alignment horizontal="left" vertical="top"/>
      <protection locked="0"/>
    </xf>
    <xf numFmtId="49" fontId="7" fillId="0" borderId="6" xfId="0" applyNumberFormat="1" applyFont="1" applyBorder="1" applyAlignment="1" applyProtection="1">
      <alignment horizontal="left" vertical="top"/>
      <protection locked="0"/>
    </xf>
    <xf numFmtId="49" fontId="7" fillId="0" borderId="7" xfId="0" applyNumberFormat="1" applyFont="1" applyBorder="1" applyAlignment="1" applyProtection="1">
      <alignment horizontal="left" vertical="top"/>
      <protection locked="0"/>
    </xf>
    <xf numFmtId="0" fontId="3" fillId="0" borderId="5" xfId="0" applyFont="1" applyBorder="1" applyAlignment="1" applyProtection="1">
      <alignment horizontal="left" vertical="top" wrapText="1"/>
    </xf>
    <xf numFmtId="0" fontId="3" fillId="0" borderId="6" xfId="0" applyFont="1" applyBorder="1" applyAlignment="1" applyProtection="1">
      <alignment horizontal="left" vertical="top" wrapText="1"/>
    </xf>
    <xf numFmtId="0" fontId="3" fillId="0" borderId="7" xfId="0" applyFont="1" applyBorder="1" applyAlignment="1" applyProtection="1">
      <alignment horizontal="left" vertical="top" wrapText="1"/>
    </xf>
    <xf numFmtId="0" fontId="1" fillId="0" borderId="8" xfId="0" applyFont="1" applyBorder="1" applyAlignment="1" applyProtection="1">
      <alignment horizontal="center" vertical="center"/>
    </xf>
    <xf numFmtId="0" fontId="1" fillId="0" borderId="11" xfId="0"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10" xfId="0" applyFont="1" applyBorder="1" applyAlignment="1" applyProtection="1">
      <alignment horizontal="left" vertical="center"/>
    </xf>
    <xf numFmtId="0" fontId="1" fillId="0" borderId="9" xfId="0" applyFont="1" applyBorder="1" applyAlignment="1" applyProtection="1">
      <alignment horizontal="left" vertical="center"/>
    </xf>
    <xf numFmtId="0" fontId="1" fillId="0" borderId="13" xfId="0" applyFont="1" applyBorder="1" applyAlignment="1" applyProtection="1">
      <alignment horizontal="left" vertical="center"/>
    </xf>
    <xf numFmtId="0" fontId="1" fillId="0" borderId="12" xfId="0" applyFont="1" applyBorder="1" applyAlignment="1" applyProtection="1">
      <alignment horizontal="left" vertical="center"/>
    </xf>
    <xf numFmtId="0" fontId="1" fillId="0" borderId="15" xfId="0" applyFont="1" applyBorder="1" applyAlignment="1" applyProtection="1">
      <alignment horizontal="left" vertical="top"/>
      <protection locked="0"/>
    </xf>
    <xf numFmtId="0" fontId="1" fillId="0" borderId="16" xfId="0" applyFont="1" applyBorder="1" applyAlignment="1" applyProtection="1">
      <alignment horizontal="left" vertical="top"/>
      <protection locked="0"/>
    </xf>
    <xf numFmtId="0" fontId="1" fillId="0" borderId="0" xfId="0" applyFont="1" applyAlignment="1" applyProtection="1">
      <alignment horizontal="left" vertical="top" wrapText="1"/>
    </xf>
    <xf numFmtId="0" fontId="1" fillId="5" borderId="0" xfId="0" applyFont="1" applyFill="1" applyAlignment="1" applyProtection="1">
      <alignment horizontal="left" vertical="center" wrapText="1"/>
    </xf>
    <xf numFmtId="0" fontId="1" fillId="5" borderId="0" xfId="0" applyFont="1" applyFill="1" applyAlignment="1" applyProtection="1">
      <alignment horizontal="left"/>
    </xf>
    <xf numFmtId="0" fontId="1" fillId="3" borderId="0" xfId="0" applyFont="1" applyFill="1" applyBorder="1" applyAlignment="1" applyProtection="1">
      <alignment horizontal="center" vertical="center"/>
    </xf>
    <xf numFmtId="0" fontId="1" fillId="0" borderId="0" xfId="0" applyFont="1" applyAlignment="1" applyProtection="1">
      <alignment horizontal="left" vertical="top"/>
    </xf>
    <xf numFmtId="0" fontId="1" fillId="2" borderId="0" xfId="0" applyFont="1" applyFill="1" applyAlignment="1" applyProtection="1">
      <alignment horizontal="left" vertical="top"/>
    </xf>
    <xf numFmtId="0" fontId="1" fillId="2" borderId="0" xfId="0" applyFont="1" applyFill="1" applyAlignment="1" applyProtection="1">
      <alignment horizontal="left" vertical="top" wrapText="1"/>
    </xf>
    <xf numFmtId="0" fontId="1" fillId="0" borderId="0" xfId="0" applyFont="1" applyFill="1" applyAlignment="1" applyProtection="1">
      <alignment horizontal="left" vertical="top"/>
    </xf>
    <xf numFmtId="0" fontId="9" fillId="0" borderId="0" xfId="0" applyFont="1" applyAlignment="1" applyProtection="1">
      <alignment horizontal="left" vertical="center" wrapText="1"/>
    </xf>
    <xf numFmtId="0" fontId="9" fillId="0" borderId="0" xfId="0" applyFont="1" applyAlignment="1" applyProtection="1">
      <alignment horizontal="left" vertical="center"/>
    </xf>
    <xf numFmtId="0" fontId="2" fillId="0" borderId="0" xfId="0" applyFont="1" applyAlignment="1" applyProtection="1">
      <alignment horizontal="center" vertical="center" wrapText="1"/>
    </xf>
    <xf numFmtId="0" fontId="3" fillId="0" borderId="0" xfId="0" applyFont="1" applyAlignment="1" applyProtection="1">
      <alignment vertical="center" wrapText="1"/>
    </xf>
    <xf numFmtId="0" fontId="2" fillId="0" borderId="0" xfId="0" applyFont="1" applyAlignment="1" applyProtection="1">
      <alignment vertical="center" wrapText="1"/>
    </xf>
    <xf numFmtId="0" fontId="5" fillId="0" borderId="0" xfId="0" applyFont="1" applyAlignment="1" applyProtection="1">
      <alignment horizontal="left" vertical="top" wrapText="1"/>
    </xf>
    <xf numFmtId="0" fontId="6" fillId="0" borderId="0" xfId="0" applyFont="1" applyAlignment="1" applyProtection="1">
      <alignment horizontal="left" vertical="top" wrapText="1"/>
    </xf>
    <xf numFmtId="0" fontId="5" fillId="0" borderId="0" xfId="0" applyFont="1" applyAlignment="1" applyProtection="1">
      <alignment horizontal="center" vertical="center" wrapText="1"/>
    </xf>
    <xf numFmtId="0" fontId="6" fillId="0" borderId="0" xfId="0" applyFont="1" applyAlignment="1" applyProtection="1">
      <alignment horizontal="center" vertical="center" wrapText="1"/>
    </xf>
  </cellXfs>
  <cellStyles count="2">
    <cellStyle name="Hyperlink" xfId="1" builtinId="8"/>
    <cellStyle name="Normal" xfId="0" builtinId="0"/>
  </cellStyles>
  <dxfs count="17">
    <dxf>
      <fill>
        <patternFill patternType="solid">
          <fgColor indexed="64"/>
          <bgColor rgb="FFFF0000"/>
        </patternFill>
      </fill>
    </dxf>
    <dxf>
      <fill>
        <patternFill patternType="solid">
          <fgColor indexed="64"/>
          <bgColor rgb="FF92D050"/>
        </patternFill>
      </fill>
    </dxf>
    <dxf>
      <fill>
        <patternFill patternType="solid">
          <fgColor indexed="64"/>
          <bgColor rgb="FF00B050"/>
        </patternFill>
      </fill>
    </dxf>
    <dxf>
      <font>
        <b val="0"/>
        <i val="0"/>
        <strike val="0"/>
        <condense val="0"/>
        <extend val="0"/>
        <outline val="0"/>
        <shadow val="0"/>
        <u val="none"/>
        <vertAlign val="baseline"/>
        <sz val="11"/>
        <color rgb="FF9C0006"/>
        <name val="Calibri"/>
        <scheme val="minor"/>
      </font>
      <fill>
        <patternFill patternType="solid">
          <fgColor indexed="64"/>
          <bgColor rgb="FFFFC7CE"/>
        </patternFill>
      </fill>
    </dxf>
    <dxf>
      <fill>
        <patternFill patternType="solid">
          <fgColor indexed="64"/>
          <bgColor rgb="FFFF0000"/>
        </patternFill>
      </fill>
    </dxf>
    <dxf>
      <fill>
        <patternFill patternType="solid">
          <fgColor indexed="64"/>
          <bgColor theme="7"/>
        </patternFill>
      </fill>
    </dxf>
    <dxf>
      <fill>
        <patternFill patternType="solid">
          <fgColor indexed="64"/>
          <bgColor rgb="FF00B050"/>
        </patternFill>
      </fill>
    </dxf>
    <dxf>
      <font>
        <b val="0"/>
        <i val="0"/>
        <strike val="0"/>
        <condense val="0"/>
        <extend val="0"/>
        <outline val="0"/>
        <shadow val="0"/>
        <u val="none"/>
        <vertAlign val="baseline"/>
        <sz val="11"/>
        <color rgb="FF9C0006"/>
        <name val="Calibri"/>
        <scheme val="minor"/>
      </font>
      <fill>
        <patternFill patternType="solid">
          <fgColor indexed="64"/>
          <bgColor rgb="FFFFC7CE"/>
        </patternFill>
      </fill>
    </dxf>
    <dxf>
      <fill>
        <patternFill patternType="solid">
          <fgColor indexed="64"/>
          <bgColor theme="7"/>
        </patternFill>
      </fill>
    </dxf>
    <dxf>
      <font>
        <b val="0"/>
        <i val="0"/>
        <strike val="0"/>
        <condense val="0"/>
        <extend val="0"/>
        <outline val="0"/>
        <shadow val="0"/>
        <u val="none"/>
        <vertAlign val="baseline"/>
        <sz val="11"/>
        <color rgb="FF9C0006"/>
        <name val="Calibri"/>
        <scheme val="minor"/>
      </font>
      <fill>
        <patternFill patternType="solid">
          <fgColor indexed="64"/>
          <bgColor rgb="FFFF0000"/>
        </patternFill>
      </fill>
    </dxf>
    <dxf>
      <font>
        <b val="0"/>
        <i val="0"/>
        <strike val="0"/>
        <condense val="0"/>
        <extend val="0"/>
        <outline val="0"/>
        <shadow val="0"/>
        <u val="none"/>
        <vertAlign val="baseline"/>
        <sz val="11"/>
        <color rgb="FF9C0006"/>
        <name val="Calibri"/>
        <scheme val="minor"/>
      </font>
      <fill>
        <patternFill patternType="solid">
          <fgColor indexed="64"/>
          <bgColor rgb="FF00B050"/>
        </patternFill>
      </fill>
    </dxf>
    <dxf>
      <fill>
        <patternFill patternType="solid">
          <fgColor indexed="64"/>
          <bgColor rgb="FF00B050"/>
        </patternFill>
      </fill>
    </dxf>
    <dxf>
      <fill>
        <patternFill patternType="solid">
          <fgColor indexed="64"/>
          <bgColor rgb="FFFF0000"/>
        </patternFill>
      </fill>
    </dxf>
    <dxf>
      <fill>
        <patternFill patternType="solid">
          <fgColor indexed="64"/>
          <bgColor rgb="FFFF0000"/>
        </patternFill>
      </fill>
    </dxf>
    <dxf>
      <fill>
        <patternFill patternType="solid">
          <fgColor indexed="64"/>
          <bgColor rgb="FF00B050"/>
        </patternFill>
      </fill>
    </dxf>
    <dxf>
      <fill>
        <patternFill patternType="solid">
          <fgColor indexed="64"/>
          <bgColor rgb="FFFF0000"/>
        </patternFill>
      </fill>
    </dxf>
    <dxf>
      <fill>
        <patternFill patternType="solid">
          <fgColor indexed="64"/>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2023_2024/Orarend/Szemelyi%20lapok/Kovacs_Gabriella_Szemelyi_lap_I_felev_2023-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gkotes"/>
      <sheetName val="Beoszt"/>
    </sheetNames>
    <sheetDataSet>
      <sheetData sheetId="0"/>
      <sheetData sheetId="1">
        <row r="3">
          <cell r="B3">
            <v>2</v>
          </cell>
          <cell r="C3">
            <v>5</v>
          </cell>
          <cell r="D3">
            <v>12</v>
          </cell>
        </row>
        <row r="4">
          <cell r="B4">
            <v>3</v>
          </cell>
          <cell r="C4">
            <v>4</v>
          </cell>
          <cell r="D4">
            <v>14</v>
          </cell>
        </row>
        <row r="5">
          <cell r="B5">
            <v>4</v>
          </cell>
          <cell r="C5">
            <v>3</v>
          </cell>
          <cell r="D5">
            <v>14</v>
          </cell>
        </row>
        <row r="6">
          <cell r="B6">
            <v>5</v>
          </cell>
          <cell r="C6">
            <v>2.8</v>
          </cell>
          <cell r="D6">
            <v>16</v>
          </cell>
        </row>
        <row r="7">
          <cell r="B7">
            <v>6</v>
          </cell>
          <cell r="C7">
            <v>2.2999999999999998</v>
          </cell>
          <cell r="D7">
            <v>16</v>
          </cell>
        </row>
        <row r="8">
          <cell r="B8">
            <v>7</v>
          </cell>
          <cell r="C8">
            <v>2</v>
          </cell>
          <cell r="D8">
            <v>18</v>
          </cell>
        </row>
        <row r="9">
          <cell r="B9">
            <v>8</v>
          </cell>
          <cell r="C9">
            <v>2</v>
          </cell>
          <cell r="D9">
            <v>18</v>
          </cell>
        </row>
        <row r="10">
          <cell r="B10">
            <v>9</v>
          </cell>
          <cell r="C10">
            <v>2</v>
          </cell>
          <cell r="D10">
            <v>20</v>
          </cell>
        </row>
        <row r="11">
          <cell r="B11">
            <v>10</v>
          </cell>
          <cell r="C11">
            <v>1.8</v>
          </cell>
          <cell r="D11">
            <v>20</v>
          </cell>
        </row>
        <row r="12">
          <cell r="B12">
            <v>11</v>
          </cell>
          <cell r="C12">
            <v>1.8</v>
          </cell>
          <cell r="D12">
            <v>22</v>
          </cell>
        </row>
        <row r="13">
          <cell r="B13">
            <v>12</v>
          </cell>
          <cell r="C13">
            <v>1.65</v>
          </cell>
          <cell r="D13">
            <v>22</v>
          </cell>
        </row>
        <row r="14">
          <cell r="B14">
            <v>13</v>
          </cell>
          <cell r="C14">
            <v>1.65</v>
          </cell>
          <cell r="D14">
            <v>24</v>
          </cell>
        </row>
        <row r="15">
          <cell r="B15">
            <v>14</v>
          </cell>
          <cell r="C15">
            <v>1.55</v>
          </cell>
          <cell r="D15">
            <v>24</v>
          </cell>
        </row>
        <row r="16">
          <cell r="B16">
            <v>15</v>
          </cell>
          <cell r="C16">
            <v>1.55</v>
          </cell>
          <cell r="D16">
            <v>26</v>
          </cell>
        </row>
        <row r="17">
          <cell r="B17">
            <v>16</v>
          </cell>
          <cell r="C17">
            <v>1.5</v>
          </cell>
          <cell r="D17">
            <v>26</v>
          </cell>
        </row>
        <row r="18">
          <cell r="B18">
            <v>17</v>
          </cell>
          <cell r="C18">
            <v>1.5</v>
          </cell>
          <cell r="D18">
            <v>28</v>
          </cell>
        </row>
        <row r="19">
          <cell r="B19">
            <v>18</v>
          </cell>
          <cell r="C19">
            <v>1.43</v>
          </cell>
          <cell r="D19">
            <v>28</v>
          </cell>
        </row>
        <row r="20">
          <cell r="B20">
            <v>19</v>
          </cell>
          <cell r="C20">
            <v>1.43</v>
          </cell>
          <cell r="D20">
            <v>30</v>
          </cell>
        </row>
        <row r="21">
          <cell r="B21">
            <v>20</v>
          </cell>
          <cell r="C21">
            <v>1.38</v>
          </cell>
          <cell r="D21">
            <v>30</v>
          </cell>
        </row>
        <row r="22">
          <cell r="B22">
            <v>21</v>
          </cell>
          <cell r="C22">
            <v>1.32</v>
          </cell>
          <cell r="D22">
            <v>32</v>
          </cell>
        </row>
        <row r="23">
          <cell r="B23">
            <v>22</v>
          </cell>
          <cell r="C23">
            <v>1.35</v>
          </cell>
          <cell r="D23">
            <v>32</v>
          </cell>
        </row>
        <row r="24">
          <cell r="B24">
            <v>23</v>
          </cell>
          <cell r="C24">
            <v>1.35</v>
          </cell>
          <cell r="D24">
            <v>34</v>
          </cell>
        </row>
        <row r="25">
          <cell r="B25">
            <v>24</v>
          </cell>
          <cell r="C25">
            <v>1.3</v>
          </cell>
          <cell r="D25">
            <v>34</v>
          </cell>
        </row>
        <row r="26">
          <cell r="B26">
            <v>25</v>
          </cell>
          <cell r="C26">
            <v>1.28</v>
          </cell>
          <cell r="D26">
            <v>34</v>
          </cell>
        </row>
        <row r="27">
          <cell r="B27">
            <v>26</v>
          </cell>
          <cell r="C27">
            <v>1.2</v>
          </cell>
          <cell r="D27">
            <v>34</v>
          </cell>
        </row>
        <row r="28">
          <cell r="B28">
            <v>27</v>
          </cell>
          <cell r="C28">
            <v>1.18</v>
          </cell>
          <cell r="D28">
            <v>36</v>
          </cell>
        </row>
        <row r="29">
          <cell r="B29">
            <v>28</v>
          </cell>
          <cell r="C29">
            <v>1.18</v>
          </cell>
          <cell r="D29">
            <v>36</v>
          </cell>
        </row>
        <row r="30">
          <cell r="B30">
            <v>29</v>
          </cell>
          <cell r="C30">
            <v>1.17</v>
          </cell>
          <cell r="D30">
            <v>38</v>
          </cell>
        </row>
        <row r="31">
          <cell r="B31">
            <v>30</v>
          </cell>
          <cell r="C31">
            <v>1.17</v>
          </cell>
          <cell r="D31">
            <v>38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kovagabi@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68"/>
  <sheetViews>
    <sheetView tabSelected="1" topLeftCell="D22" workbookViewId="0">
      <selection activeCell="D63" sqref="D63:J63"/>
    </sheetView>
  </sheetViews>
  <sheetFormatPr defaultRowHeight="15.75" x14ac:dyDescent="0.25"/>
  <cols>
    <col min="1" max="1" width="4.7109375" style="1" customWidth="1"/>
    <col min="2" max="2" width="15" style="1" bestFit="1" customWidth="1"/>
    <col min="3" max="3" width="28" style="1" customWidth="1"/>
    <col min="4" max="4" width="20.5703125" style="1" customWidth="1"/>
    <col min="5" max="5" width="16" style="1" customWidth="1"/>
    <col min="6" max="9" width="16.28515625" style="1" bestFit="1" customWidth="1"/>
    <col min="10" max="10" width="17.140625" style="1" customWidth="1"/>
    <col min="11" max="11" width="7.140625" style="1" customWidth="1"/>
    <col min="12" max="12" width="3.85546875" style="1" bestFit="1" customWidth="1"/>
    <col min="13" max="256" width="9.140625" style="1"/>
    <col min="257" max="257" width="4.7109375" style="1" customWidth="1"/>
    <col min="258" max="258" width="15" style="1" bestFit="1" customWidth="1"/>
    <col min="259" max="259" width="28" style="1" customWidth="1"/>
    <col min="260" max="260" width="20.5703125" style="1" customWidth="1"/>
    <col min="261" max="261" width="16" style="1" customWidth="1"/>
    <col min="262" max="265" width="16.28515625" style="1" bestFit="1" customWidth="1"/>
    <col min="266" max="266" width="17.140625" style="1" customWidth="1"/>
    <col min="267" max="267" width="7.140625" style="1" customWidth="1"/>
    <col min="268" max="268" width="3.85546875" style="1" bestFit="1" customWidth="1"/>
    <col min="269" max="512" width="9.140625" style="1"/>
    <col min="513" max="513" width="4.7109375" style="1" customWidth="1"/>
    <col min="514" max="514" width="15" style="1" bestFit="1" customWidth="1"/>
    <col min="515" max="515" width="28" style="1" customWidth="1"/>
    <col min="516" max="516" width="20.5703125" style="1" customWidth="1"/>
    <col min="517" max="517" width="16" style="1" customWidth="1"/>
    <col min="518" max="521" width="16.28515625" style="1" bestFit="1" customWidth="1"/>
    <col min="522" max="522" width="17.140625" style="1" customWidth="1"/>
    <col min="523" max="523" width="7.140625" style="1" customWidth="1"/>
    <col min="524" max="524" width="3.85546875" style="1" bestFit="1" customWidth="1"/>
    <col min="525" max="768" width="9.140625" style="1"/>
    <col min="769" max="769" width="4.7109375" style="1" customWidth="1"/>
    <col min="770" max="770" width="15" style="1" bestFit="1" customWidth="1"/>
    <col min="771" max="771" width="28" style="1" customWidth="1"/>
    <col min="772" max="772" width="20.5703125" style="1" customWidth="1"/>
    <col min="773" max="773" width="16" style="1" customWidth="1"/>
    <col min="774" max="777" width="16.28515625" style="1" bestFit="1" customWidth="1"/>
    <col min="778" max="778" width="17.140625" style="1" customWidth="1"/>
    <col min="779" max="779" width="7.140625" style="1" customWidth="1"/>
    <col min="780" max="780" width="3.85546875" style="1" bestFit="1" customWidth="1"/>
    <col min="781" max="1024" width="9.140625" style="1"/>
    <col min="1025" max="1025" width="4.7109375" style="1" customWidth="1"/>
    <col min="1026" max="1026" width="15" style="1" bestFit="1" customWidth="1"/>
    <col min="1027" max="1027" width="28" style="1" customWidth="1"/>
    <col min="1028" max="1028" width="20.5703125" style="1" customWidth="1"/>
    <col min="1029" max="1029" width="16" style="1" customWidth="1"/>
    <col min="1030" max="1033" width="16.28515625" style="1" bestFit="1" customWidth="1"/>
    <col min="1034" max="1034" width="17.140625" style="1" customWidth="1"/>
    <col min="1035" max="1035" width="7.140625" style="1" customWidth="1"/>
    <col min="1036" max="1036" width="3.85546875" style="1" bestFit="1" customWidth="1"/>
    <col min="1037" max="1280" width="9.140625" style="1"/>
    <col min="1281" max="1281" width="4.7109375" style="1" customWidth="1"/>
    <col min="1282" max="1282" width="15" style="1" bestFit="1" customWidth="1"/>
    <col min="1283" max="1283" width="28" style="1" customWidth="1"/>
    <col min="1284" max="1284" width="20.5703125" style="1" customWidth="1"/>
    <col min="1285" max="1285" width="16" style="1" customWidth="1"/>
    <col min="1286" max="1289" width="16.28515625" style="1" bestFit="1" customWidth="1"/>
    <col min="1290" max="1290" width="17.140625" style="1" customWidth="1"/>
    <col min="1291" max="1291" width="7.140625" style="1" customWidth="1"/>
    <col min="1292" max="1292" width="3.85546875" style="1" bestFit="1" customWidth="1"/>
    <col min="1293" max="1536" width="9.140625" style="1"/>
    <col min="1537" max="1537" width="4.7109375" style="1" customWidth="1"/>
    <col min="1538" max="1538" width="15" style="1" bestFit="1" customWidth="1"/>
    <col min="1539" max="1539" width="28" style="1" customWidth="1"/>
    <col min="1540" max="1540" width="20.5703125" style="1" customWidth="1"/>
    <col min="1541" max="1541" width="16" style="1" customWidth="1"/>
    <col min="1542" max="1545" width="16.28515625" style="1" bestFit="1" customWidth="1"/>
    <col min="1546" max="1546" width="17.140625" style="1" customWidth="1"/>
    <col min="1547" max="1547" width="7.140625" style="1" customWidth="1"/>
    <col min="1548" max="1548" width="3.85546875" style="1" bestFit="1" customWidth="1"/>
    <col min="1549" max="1792" width="9.140625" style="1"/>
    <col min="1793" max="1793" width="4.7109375" style="1" customWidth="1"/>
    <col min="1794" max="1794" width="15" style="1" bestFit="1" customWidth="1"/>
    <col min="1795" max="1795" width="28" style="1" customWidth="1"/>
    <col min="1796" max="1796" width="20.5703125" style="1" customWidth="1"/>
    <col min="1797" max="1797" width="16" style="1" customWidth="1"/>
    <col min="1798" max="1801" width="16.28515625" style="1" bestFit="1" customWidth="1"/>
    <col min="1802" max="1802" width="17.140625" style="1" customWidth="1"/>
    <col min="1803" max="1803" width="7.140625" style="1" customWidth="1"/>
    <col min="1804" max="1804" width="3.85546875" style="1" bestFit="1" customWidth="1"/>
    <col min="1805" max="2048" width="9.140625" style="1"/>
    <col min="2049" max="2049" width="4.7109375" style="1" customWidth="1"/>
    <col min="2050" max="2050" width="15" style="1" bestFit="1" customWidth="1"/>
    <col min="2051" max="2051" width="28" style="1" customWidth="1"/>
    <col min="2052" max="2052" width="20.5703125" style="1" customWidth="1"/>
    <col min="2053" max="2053" width="16" style="1" customWidth="1"/>
    <col min="2054" max="2057" width="16.28515625" style="1" bestFit="1" customWidth="1"/>
    <col min="2058" max="2058" width="17.140625" style="1" customWidth="1"/>
    <col min="2059" max="2059" width="7.140625" style="1" customWidth="1"/>
    <col min="2060" max="2060" width="3.85546875" style="1" bestFit="1" customWidth="1"/>
    <col min="2061" max="2304" width="9.140625" style="1"/>
    <col min="2305" max="2305" width="4.7109375" style="1" customWidth="1"/>
    <col min="2306" max="2306" width="15" style="1" bestFit="1" customWidth="1"/>
    <col min="2307" max="2307" width="28" style="1" customWidth="1"/>
    <col min="2308" max="2308" width="20.5703125" style="1" customWidth="1"/>
    <col min="2309" max="2309" width="16" style="1" customWidth="1"/>
    <col min="2310" max="2313" width="16.28515625" style="1" bestFit="1" customWidth="1"/>
    <col min="2314" max="2314" width="17.140625" style="1" customWidth="1"/>
    <col min="2315" max="2315" width="7.140625" style="1" customWidth="1"/>
    <col min="2316" max="2316" width="3.85546875" style="1" bestFit="1" customWidth="1"/>
    <col min="2317" max="2560" width="9.140625" style="1"/>
    <col min="2561" max="2561" width="4.7109375" style="1" customWidth="1"/>
    <col min="2562" max="2562" width="15" style="1" bestFit="1" customWidth="1"/>
    <col min="2563" max="2563" width="28" style="1" customWidth="1"/>
    <col min="2564" max="2564" width="20.5703125" style="1" customWidth="1"/>
    <col min="2565" max="2565" width="16" style="1" customWidth="1"/>
    <col min="2566" max="2569" width="16.28515625" style="1" bestFit="1" customWidth="1"/>
    <col min="2570" max="2570" width="17.140625" style="1" customWidth="1"/>
    <col min="2571" max="2571" width="7.140625" style="1" customWidth="1"/>
    <col min="2572" max="2572" width="3.85546875" style="1" bestFit="1" customWidth="1"/>
    <col min="2573" max="2816" width="9.140625" style="1"/>
    <col min="2817" max="2817" width="4.7109375" style="1" customWidth="1"/>
    <col min="2818" max="2818" width="15" style="1" bestFit="1" customWidth="1"/>
    <col min="2819" max="2819" width="28" style="1" customWidth="1"/>
    <col min="2820" max="2820" width="20.5703125" style="1" customWidth="1"/>
    <col min="2821" max="2821" width="16" style="1" customWidth="1"/>
    <col min="2822" max="2825" width="16.28515625" style="1" bestFit="1" customWidth="1"/>
    <col min="2826" max="2826" width="17.140625" style="1" customWidth="1"/>
    <col min="2827" max="2827" width="7.140625" style="1" customWidth="1"/>
    <col min="2828" max="2828" width="3.85546875" style="1" bestFit="1" customWidth="1"/>
    <col min="2829" max="3072" width="9.140625" style="1"/>
    <col min="3073" max="3073" width="4.7109375" style="1" customWidth="1"/>
    <col min="3074" max="3074" width="15" style="1" bestFit="1" customWidth="1"/>
    <col min="3075" max="3075" width="28" style="1" customWidth="1"/>
    <col min="3076" max="3076" width="20.5703125" style="1" customWidth="1"/>
    <col min="3077" max="3077" width="16" style="1" customWidth="1"/>
    <col min="3078" max="3081" width="16.28515625" style="1" bestFit="1" customWidth="1"/>
    <col min="3082" max="3082" width="17.140625" style="1" customWidth="1"/>
    <col min="3083" max="3083" width="7.140625" style="1" customWidth="1"/>
    <col min="3084" max="3084" width="3.85546875" style="1" bestFit="1" customWidth="1"/>
    <col min="3085" max="3328" width="9.140625" style="1"/>
    <col min="3329" max="3329" width="4.7109375" style="1" customWidth="1"/>
    <col min="3330" max="3330" width="15" style="1" bestFit="1" customWidth="1"/>
    <col min="3331" max="3331" width="28" style="1" customWidth="1"/>
    <col min="3332" max="3332" width="20.5703125" style="1" customWidth="1"/>
    <col min="3333" max="3333" width="16" style="1" customWidth="1"/>
    <col min="3334" max="3337" width="16.28515625" style="1" bestFit="1" customWidth="1"/>
    <col min="3338" max="3338" width="17.140625" style="1" customWidth="1"/>
    <col min="3339" max="3339" width="7.140625" style="1" customWidth="1"/>
    <col min="3340" max="3340" width="3.85546875" style="1" bestFit="1" customWidth="1"/>
    <col min="3341" max="3584" width="9.140625" style="1"/>
    <col min="3585" max="3585" width="4.7109375" style="1" customWidth="1"/>
    <col min="3586" max="3586" width="15" style="1" bestFit="1" customWidth="1"/>
    <col min="3587" max="3587" width="28" style="1" customWidth="1"/>
    <col min="3588" max="3588" width="20.5703125" style="1" customWidth="1"/>
    <col min="3589" max="3589" width="16" style="1" customWidth="1"/>
    <col min="3590" max="3593" width="16.28515625" style="1" bestFit="1" customWidth="1"/>
    <col min="3594" max="3594" width="17.140625" style="1" customWidth="1"/>
    <col min="3595" max="3595" width="7.140625" style="1" customWidth="1"/>
    <col min="3596" max="3596" width="3.85546875" style="1" bestFit="1" customWidth="1"/>
    <col min="3597" max="3840" width="9.140625" style="1"/>
    <col min="3841" max="3841" width="4.7109375" style="1" customWidth="1"/>
    <col min="3842" max="3842" width="15" style="1" bestFit="1" customWidth="1"/>
    <col min="3843" max="3843" width="28" style="1" customWidth="1"/>
    <col min="3844" max="3844" width="20.5703125" style="1" customWidth="1"/>
    <col min="3845" max="3845" width="16" style="1" customWidth="1"/>
    <col min="3846" max="3849" width="16.28515625" style="1" bestFit="1" customWidth="1"/>
    <col min="3850" max="3850" width="17.140625" style="1" customWidth="1"/>
    <col min="3851" max="3851" width="7.140625" style="1" customWidth="1"/>
    <col min="3852" max="3852" width="3.85546875" style="1" bestFit="1" customWidth="1"/>
    <col min="3853" max="4096" width="9.140625" style="1"/>
    <col min="4097" max="4097" width="4.7109375" style="1" customWidth="1"/>
    <col min="4098" max="4098" width="15" style="1" bestFit="1" customWidth="1"/>
    <col min="4099" max="4099" width="28" style="1" customWidth="1"/>
    <col min="4100" max="4100" width="20.5703125" style="1" customWidth="1"/>
    <col min="4101" max="4101" width="16" style="1" customWidth="1"/>
    <col min="4102" max="4105" width="16.28515625" style="1" bestFit="1" customWidth="1"/>
    <col min="4106" max="4106" width="17.140625" style="1" customWidth="1"/>
    <col min="4107" max="4107" width="7.140625" style="1" customWidth="1"/>
    <col min="4108" max="4108" width="3.85546875" style="1" bestFit="1" customWidth="1"/>
    <col min="4109" max="4352" width="9.140625" style="1"/>
    <col min="4353" max="4353" width="4.7109375" style="1" customWidth="1"/>
    <col min="4354" max="4354" width="15" style="1" bestFit="1" customWidth="1"/>
    <col min="4355" max="4355" width="28" style="1" customWidth="1"/>
    <col min="4356" max="4356" width="20.5703125" style="1" customWidth="1"/>
    <col min="4357" max="4357" width="16" style="1" customWidth="1"/>
    <col min="4358" max="4361" width="16.28515625" style="1" bestFit="1" customWidth="1"/>
    <col min="4362" max="4362" width="17.140625" style="1" customWidth="1"/>
    <col min="4363" max="4363" width="7.140625" style="1" customWidth="1"/>
    <col min="4364" max="4364" width="3.85546875" style="1" bestFit="1" customWidth="1"/>
    <col min="4365" max="4608" width="9.140625" style="1"/>
    <col min="4609" max="4609" width="4.7109375" style="1" customWidth="1"/>
    <col min="4610" max="4610" width="15" style="1" bestFit="1" customWidth="1"/>
    <col min="4611" max="4611" width="28" style="1" customWidth="1"/>
    <col min="4612" max="4612" width="20.5703125" style="1" customWidth="1"/>
    <col min="4613" max="4613" width="16" style="1" customWidth="1"/>
    <col min="4614" max="4617" width="16.28515625" style="1" bestFit="1" customWidth="1"/>
    <col min="4618" max="4618" width="17.140625" style="1" customWidth="1"/>
    <col min="4619" max="4619" width="7.140625" style="1" customWidth="1"/>
    <col min="4620" max="4620" width="3.85546875" style="1" bestFit="1" customWidth="1"/>
    <col min="4621" max="4864" width="9.140625" style="1"/>
    <col min="4865" max="4865" width="4.7109375" style="1" customWidth="1"/>
    <col min="4866" max="4866" width="15" style="1" bestFit="1" customWidth="1"/>
    <col min="4867" max="4867" width="28" style="1" customWidth="1"/>
    <col min="4868" max="4868" width="20.5703125" style="1" customWidth="1"/>
    <col min="4869" max="4869" width="16" style="1" customWidth="1"/>
    <col min="4870" max="4873" width="16.28515625" style="1" bestFit="1" customWidth="1"/>
    <col min="4874" max="4874" width="17.140625" style="1" customWidth="1"/>
    <col min="4875" max="4875" width="7.140625" style="1" customWidth="1"/>
    <col min="4876" max="4876" width="3.85546875" style="1" bestFit="1" customWidth="1"/>
    <col min="4877" max="5120" width="9.140625" style="1"/>
    <col min="5121" max="5121" width="4.7109375" style="1" customWidth="1"/>
    <col min="5122" max="5122" width="15" style="1" bestFit="1" customWidth="1"/>
    <col min="5123" max="5123" width="28" style="1" customWidth="1"/>
    <col min="5124" max="5124" width="20.5703125" style="1" customWidth="1"/>
    <col min="5125" max="5125" width="16" style="1" customWidth="1"/>
    <col min="5126" max="5129" width="16.28515625" style="1" bestFit="1" customWidth="1"/>
    <col min="5130" max="5130" width="17.140625" style="1" customWidth="1"/>
    <col min="5131" max="5131" width="7.140625" style="1" customWidth="1"/>
    <col min="5132" max="5132" width="3.85546875" style="1" bestFit="1" customWidth="1"/>
    <col min="5133" max="5376" width="9.140625" style="1"/>
    <col min="5377" max="5377" width="4.7109375" style="1" customWidth="1"/>
    <col min="5378" max="5378" width="15" style="1" bestFit="1" customWidth="1"/>
    <col min="5379" max="5379" width="28" style="1" customWidth="1"/>
    <col min="5380" max="5380" width="20.5703125" style="1" customWidth="1"/>
    <col min="5381" max="5381" width="16" style="1" customWidth="1"/>
    <col min="5382" max="5385" width="16.28515625" style="1" bestFit="1" customWidth="1"/>
    <col min="5386" max="5386" width="17.140625" style="1" customWidth="1"/>
    <col min="5387" max="5387" width="7.140625" style="1" customWidth="1"/>
    <col min="5388" max="5388" width="3.85546875" style="1" bestFit="1" customWidth="1"/>
    <col min="5389" max="5632" width="9.140625" style="1"/>
    <col min="5633" max="5633" width="4.7109375" style="1" customWidth="1"/>
    <col min="5634" max="5634" width="15" style="1" bestFit="1" customWidth="1"/>
    <col min="5635" max="5635" width="28" style="1" customWidth="1"/>
    <col min="5636" max="5636" width="20.5703125" style="1" customWidth="1"/>
    <col min="5637" max="5637" width="16" style="1" customWidth="1"/>
    <col min="5638" max="5641" width="16.28515625" style="1" bestFit="1" customWidth="1"/>
    <col min="5642" max="5642" width="17.140625" style="1" customWidth="1"/>
    <col min="5643" max="5643" width="7.140625" style="1" customWidth="1"/>
    <col min="5644" max="5644" width="3.85546875" style="1" bestFit="1" customWidth="1"/>
    <col min="5645" max="5888" width="9.140625" style="1"/>
    <col min="5889" max="5889" width="4.7109375" style="1" customWidth="1"/>
    <col min="5890" max="5890" width="15" style="1" bestFit="1" customWidth="1"/>
    <col min="5891" max="5891" width="28" style="1" customWidth="1"/>
    <col min="5892" max="5892" width="20.5703125" style="1" customWidth="1"/>
    <col min="5893" max="5893" width="16" style="1" customWidth="1"/>
    <col min="5894" max="5897" width="16.28515625" style="1" bestFit="1" customWidth="1"/>
    <col min="5898" max="5898" width="17.140625" style="1" customWidth="1"/>
    <col min="5899" max="5899" width="7.140625" style="1" customWidth="1"/>
    <col min="5900" max="5900" width="3.85546875" style="1" bestFit="1" customWidth="1"/>
    <col min="5901" max="6144" width="9.140625" style="1"/>
    <col min="6145" max="6145" width="4.7109375" style="1" customWidth="1"/>
    <col min="6146" max="6146" width="15" style="1" bestFit="1" customWidth="1"/>
    <col min="6147" max="6147" width="28" style="1" customWidth="1"/>
    <col min="6148" max="6148" width="20.5703125" style="1" customWidth="1"/>
    <col min="6149" max="6149" width="16" style="1" customWidth="1"/>
    <col min="6150" max="6153" width="16.28515625" style="1" bestFit="1" customWidth="1"/>
    <col min="6154" max="6154" width="17.140625" style="1" customWidth="1"/>
    <col min="6155" max="6155" width="7.140625" style="1" customWidth="1"/>
    <col min="6156" max="6156" width="3.85546875" style="1" bestFit="1" customWidth="1"/>
    <col min="6157" max="6400" width="9.140625" style="1"/>
    <col min="6401" max="6401" width="4.7109375" style="1" customWidth="1"/>
    <col min="6402" max="6402" width="15" style="1" bestFit="1" customWidth="1"/>
    <col min="6403" max="6403" width="28" style="1" customWidth="1"/>
    <col min="6404" max="6404" width="20.5703125" style="1" customWidth="1"/>
    <col min="6405" max="6405" width="16" style="1" customWidth="1"/>
    <col min="6406" max="6409" width="16.28515625" style="1" bestFit="1" customWidth="1"/>
    <col min="6410" max="6410" width="17.140625" style="1" customWidth="1"/>
    <col min="6411" max="6411" width="7.140625" style="1" customWidth="1"/>
    <col min="6412" max="6412" width="3.85546875" style="1" bestFit="1" customWidth="1"/>
    <col min="6413" max="6656" width="9.140625" style="1"/>
    <col min="6657" max="6657" width="4.7109375" style="1" customWidth="1"/>
    <col min="6658" max="6658" width="15" style="1" bestFit="1" customWidth="1"/>
    <col min="6659" max="6659" width="28" style="1" customWidth="1"/>
    <col min="6660" max="6660" width="20.5703125" style="1" customWidth="1"/>
    <col min="6661" max="6661" width="16" style="1" customWidth="1"/>
    <col min="6662" max="6665" width="16.28515625" style="1" bestFit="1" customWidth="1"/>
    <col min="6666" max="6666" width="17.140625" style="1" customWidth="1"/>
    <col min="6667" max="6667" width="7.140625" style="1" customWidth="1"/>
    <col min="6668" max="6668" width="3.85546875" style="1" bestFit="1" customWidth="1"/>
    <col min="6669" max="6912" width="9.140625" style="1"/>
    <col min="6913" max="6913" width="4.7109375" style="1" customWidth="1"/>
    <col min="6914" max="6914" width="15" style="1" bestFit="1" customWidth="1"/>
    <col min="6915" max="6915" width="28" style="1" customWidth="1"/>
    <col min="6916" max="6916" width="20.5703125" style="1" customWidth="1"/>
    <col min="6917" max="6917" width="16" style="1" customWidth="1"/>
    <col min="6918" max="6921" width="16.28515625" style="1" bestFit="1" customWidth="1"/>
    <col min="6922" max="6922" width="17.140625" style="1" customWidth="1"/>
    <col min="6923" max="6923" width="7.140625" style="1" customWidth="1"/>
    <col min="6924" max="6924" width="3.85546875" style="1" bestFit="1" customWidth="1"/>
    <col min="6925" max="7168" width="9.140625" style="1"/>
    <col min="7169" max="7169" width="4.7109375" style="1" customWidth="1"/>
    <col min="7170" max="7170" width="15" style="1" bestFit="1" customWidth="1"/>
    <col min="7171" max="7171" width="28" style="1" customWidth="1"/>
    <col min="7172" max="7172" width="20.5703125" style="1" customWidth="1"/>
    <col min="7173" max="7173" width="16" style="1" customWidth="1"/>
    <col min="7174" max="7177" width="16.28515625" style="1" bestFit="1" customWidth="1"/>
    <col min="7178" max="7178" width="17.140625" style="1" customWidth="1"/>
    <col min="7179" max="7179" width="7.140625" style="1" customWidth="1"/>
    <col min="7180" max="7180" width="3.85546875" style="1" bestFit="1" customWidth="1"/>
    <col min="7181" max="7424" width="9.140625" style="1"/>
    <col min="7425" max="7425" width="4.7109375" style="1" customWidth="1"/>
    <col min="7426" max="7426" width="15" style="1" bestFit="1" customWidth="1"/>
    <col min="7427" max="7427" width="28" style="1" customWidth="1"/>
    <col min="7428" max="7428" width="20.5703125" style="1" customWidth="1"/>
    <col min="7429" max="7429" width="16" style="1" customWidth="1"/>
    <col min="7430" max="7433" width="16.28515625" style="1" bestFit="1" customWidth="1"/>
    <col min="7434" max="7434" width="17.140625" style="1" customWidth="1"/>
    <col min="7435" max="7435" width="7.140625" style="1" customWidth="1"/>
    <col min="7436" max="7436" width="3.85546875" style="1" bestFit="1" customWidth="1"/>
    <col min="7437" max="7680" width="9.140625" style="1"/>
    <col min="7681" max="7681" width="4.7109375" style="1" customWidth="1"/>
    <col min="7682" max="7682" width="15" style="1" bestFit="1" customWidth="1"/>
    <col min="7683" max="7683" width="28" style="1" customWidth="1"/>
    <col min="7684" max="7684" width="20.5703125" style="1" customWidth="1"/>
    <col min="7685" max="7685" width="16" style="1" customWidth="1"/>
    <col min="7686" max="7689" width="16.28515625" style="1" bestFit="1" customWidth="1"/>
    <col min="7690" max="7690" width="17.140625" style="1" customWidth="1"/>
    <col min="7691" max="7691" width="7.140625" style="1" customWidth="1"/>
    <col min="7692" max="7692" width="3.85546875" style="1" bestFit="1" customWidth="1"/>
    <col min="7693" max="7936" width="9.140625" style="1"/>
    <col min="7937" max="7937" width="4.7109375" style="1" customWidth="1"/>
    <col min="7938" max="7938" width="15" style="1" bestFit="1" customWidth="1"/>
    <col min="7939" max="7939" width="28" style="1" customWidth="1"/>
    <col min="7940" max="7940" width="20.5703125" style="1" customWidth="1"/>
    <col min="7941" max="7941" width="16" style="1" customWidth="1"/>
    <col min="7942" max="7945" width="16.28515625" style="1" bestFit="1" customWidth="1"/>
    <col min="7946" max="7946" width="17.140625" style="1" customWidth="1"/>
    <col min="7947" max="7947" width="7.140625" style="1" customWidth="1"/>
    <col min="7948" max="7948" width="3.85546875" style="1" bestFit="1" customWidth="1"/>
    <col min="7949" max="8192" width="9.140625" style="1"/>
    <col min="8193" max="8193" width="4.7109375" style="1" customWidth="1"/>
    <col min="8194" max="8194" width="15" style="1" bestFit="1" customWidth="1"/>
    <col min="8195" max="8195" width="28" style="1" customWidth="1"/>
    <col min="8196" max="8196" width="20.5703125" style="1" customWidth="1"/>
    <col min="8197" max="8197" width="16" style="1" customWidth="1"/>
    <col min="8198" max="8201" width="16.28515625" style="1" bestFit="1" customWidth="1"/>
    <col min="8202" max="8202" width="17.140625" style="1" customWidth="1"/>
    <col min="8203" max="8203" width="7.140625" style="1" customWidth="1"/>
    <col min="8204" max="8204" width="3.85546875" style="1" bestFit="1" customWidth="1"/>
    <col min="8205" max="8448" width="9.140625" style="1"/>
    <col min="8449" max="8449" width="4.7109375" style="1" customWidth="1"/>
    <col min="8450" max="8450" width="15" style="1" bestFit="1" customWidth="1"/>
    <col min="8451" max="8451" width="28" style="1" customWidth="1"/>
    <col min="8452" max="8452" width="20.5703125" style="1" customWidth="1"/>
    <col min="8453" max="8453" width="16" style="1" customWidth="1"/>
    <col min="8454" max="8457" width="16.28515625" style="1" bestFit="1" customWidth="1"/>
    <col min="8458" max="8458" width="17.140625" style="1" customWidth="1"/>
    <col min="8459" max="8459" width="7.140625" style="1" customWidth="1"/>
    <col min="8460" max="8460" width="3.85546875" style="1" bestFit="1" customWidth="1"/>
    <col min="8461" max="8704" width="9.140625" style="1"/>
    <col min="8705" max="8705" width="4.7109375" style="1" customWidth="1"/>
    <col min="8706" max="8706" width="15" style="1" bestFit="1" customWidth="1"/>
    <col min="8707" max="8707" width="28" style="1" customWidth="1"/>
    <col min="8708" max="8708" width="20.5703125" style="1" customWidth="1"/>
    <col min="8709" max="8709" width="16" style="1" customWidth="1"/>
    <col min="8710" max="8713" width="16.28515625" style="1" bestFit="1" customWidth="1"/>
    <col min="8714" max="8714" width="17.140625" style="1" customWidth="1"/>
    <col min="8715" max="8715" width="7.140625" style="1" customWidth="1"/>
    <col min="8716" max="8716" width="3.85546875" style="1" bestFit="1" customWidth="1"/>
    <col min="8717" max="8960" width="9.140625" style="1"/>
    <col min="8961" max="8961" width="4.7109375" style="1" customWidth="1"/>
    <col min="8962" max="8962" width="15" style="1" bestFit="1" customWidth="1"/>
    <col min="8963" max="8963" width="28" style="1" customWidth="1"/>
    <col min="8964" max="8964" width="20.5703125" style="1" customWidth="1"/>
    <col min="8965" max="8965" width="16" style="1" customWidth="1"/>
    <col min="8966" max="8969" width="16.28515625" style="1" bestFit="1" customWidth="1"/>
    <col min="8970" max="8970" width="17.140625" style="1" customWidth="1"/>
    <col min="8971" max="8971" width="7.140625" style="1" customWidth="1"/>
    <col min="8972" max="8972" width="3.85546875" style="1" bestFit="1" customWidth="1"/>
    <col min="8973" max="9216" width="9.140625" style="1"/>
    <col min="9217" max="9217" width="4.7109375" style="1" customWidth="1"/>
    <col min="9218" max="9218" width="15" style="1" bestFit="1" customWidth="1"/>
    <col min="9219" max="9219" width="28" style="1" customWidth="1"/>
    <col min="9220" max="9220" width="20.5703125" style="1" customWidth="1"/>
    <col min="9221" max="9221" width="16" style="1" customWidth="1"/>
    <col min="9222" max="9225" width="16.28515625" style="1" bestFit="1" customWidth="1"/>
    <col min="9226" max="9226" width="17.140625" style="1" customWidth="1"/>
    <col min="9227" max="9227" width="7.140625" style="1" customWidth="1"/>
    <col min="9228" max="9228" width="3.85546875" style="1" bestFit="1" customWidth="1"/>
    <col min="9229" max="9472" width="9.140625" style="1"/>
    <col min="9473" max="9473" width="4.7109375" style="1" customWidth="1"/>
    <col min="9474" max="9474" width="15" style="1" bestFit="1" customWidth="1"/>
    <col min="9475" max="9475" width="28" style="1" customWidth="1"/>
    <col min="9476" max="9476" width="20.5703125" style="1" customWidth="1"/>
    <col min="9477" max="9477" width="16" style="1" customWidth="1"/>
    <col min="9478" max="9481" width="16.28515625" style="1" bestFit="1" customWidth="1"/>
    <col min="9482" max="9482" width="17.140625" style="1" customWidth="1"/>
    <col min="9483" max="9483" width="7.140625" style="1" customWidth="1"/>
    <col min="9484" max="9484" width="3.85546875" style="1" bestFit="1" customWidth="1"/>
    <col min="9485" max="9728" width="9.140625" style="1"/>
    <col min="9729" max="9729" width="4.7109375" style="1" customWidth="1"/>
    <col min="9730" max="9730" width="15" style="1" bestFit="1" customWidth="1"/>
    <col min="9731" max="9731" width="28" style="1" customWidth="1"/>
    <col min="9732" max="9732" width="20.5703125" style="1" customWidth="1"/>
    <col min="9733" max="9733" width="16" style="1" customWidth="1"/>
    <col min="9734" max="9737" width="16.28515625" style="1" bestFit="1" customWidth="1"/>
    <col min="9738" max="9738" width="17.140625" style="1" customWidth="1"/>
    <col min="9739" max="9739" width="7.140625" style="1" customWidth="1"/>
    <col min="9740" max="9740" width="3.85546875" style="1" bestFit="1" customWidth="1"/>
    <col min="9741" max="9984" width="9.140625" style="1"/>
    <col min="9985" max="9985" width="4.7109375" style="1" customWidth="1"/>
    <col min="9986" max="9986" width="15" style="1" bestFit="1" customWidth="1"/>
    <col min="9987" max="9987" width="28" style="1" customWidth="1"/>
    <col min="9988" max="9988" width="20.5703125" style="1" customWidth="1"/>
    <col min="9989" max="9989" width="16" style="1" customWidth="1"/>
    <col min="9990" max="9993" width="16.28515625" style="1" bestFit="1" customWidth="1"/>
    <col min="9994" max="9994" width="17.140625" style="1" customWidth="1"/>
    <col min="9995" max="9995" width="7.140625" style="1" customWidth="1"/>
    <col min="9996" max="9996" width="3.85546875" style="1" bestFit="1" customWidth="1"/>
    <col min="9997" max="10240" width="9.140625" style="1"/>
    <col min="10241" max="10241" width="4.7109375" style="1" customWidth="1"/>
    <col min="10242" max="10242" width="15" style="1" bestFit="1" customWidth="1"/>
    <col min="10243" max="10243" width="28" style="1" customWidth="1"/>
    <col min="10244" max="10244" width="20.5703125" style="1" customWidth="1"/>
    <col min="10245" max="10245" width="16" style="1" customWidth="1"/>
    <col min="10246" max="10249" width="16.28515625" style="1" bestFit="1" customWidth="1"/>
    <col min="10250" max="10250" width="17.140625" style="1" customWidth="1"/>
    <col min="10251" max="10251" width="7.140625" style="1" customWidth="1"/>
    <col min="10252" max="10252" width="3.85546875" style="1" bestFit="1" customWidth="1"/>
    <col min="10253" max="10496" width="9.140625" style="1"/>
    <col min="10497" max="10497" width="4.7109375" style="1" customWidth="1"/>
    <col min="10498" max="10498" width="15" style="1" bestFit="1" customWidth="1"/>
    <col min="10499" max="10499" width="28" style="1" customWidth="1"/>
    <col min="10500" max="10500" width="20.5703125" style="1" customWidth="1"/>
    <col min="10501" max="10501" width="16" style="1" customWidth="1"/>
    <col min="10502" max="10505" width="16.28515625" style="1" bestFit="1" customWidth="1"/>
    <col min="10506" max="10506" width="17.140625" style="1" customWidth="1"/>
    <col min="10507" max="10507" width="7.140625" style="1" customWidth="1"/>
    <col min="10508" max="10508" width="3.85546875" style="1" bestFit="1" customWidth="1"/>
    <col min="10509" max="10752" width="9.140625" style="1"/>
    <col min="10753" max="10753" width="4.7109375" style="1" customWidth="1"/>
    <col min="10754" max="10754" width="15" style="1" bestFit="1" customWidth="1"/>
    <col min="10755" max="10755" width="28" style="1" customWidth="1"/>
    <col min="10756" max="10756" width="20.5703125" style="1" customWidth="1"/>
    <col min="10757" max="10757" width="16" style="1" customWidth="1"/>
    <col min="10758" max="10761" width="16.28515625" style="1" bestFit="1" customWidth="1"/>
    <col min="10762" max="10762" width="17.140625" style="1" customWidth="1"/>
    <col min="10763" max="10763" width="7.140625" style="1" customWidth="1"/>
    <col min="10764" max="10764" width="3.85546875" style="1" bestFit="1" customWidth="1"/>
    <col min="10765" max="11008" width="9.140625" style="1"/>
    <col min="11009" max="11009" width="4.7109375" style="1" customWidth="1"/>
    <col min="11010" max="11010" width="15" style="1" bestFit="1" customWidth="1"/>
    <col min="11011" max="11011" width="28" style="1" customWidth="1"/>
    <col min="11012" max="11012" width="20.5703125" style="1" customWidth="1"/>
    <col min="11013" max="11013" width="16" style="1" customWidth="1"/>
    <col min="11014" max="11017" width="16.28515625" style="1" bestFit="1" customWidth="1"/>
    <col min="11018" max="11018" width="17.140625" style="1" customWidth="1"/>
    <col min="11019" max="11019" width="7.140625" style="1" customWidth="1"/>
    <col min="11020" max="11020" width="3.85546875" style="1" bestFit="1" customWidth="1"/>
    <col min="11021" max="11264" width="9.140625" style="1"/>
    <col min="11265" max="11265" width="4.7109375" style="1" customWidth="1"/>
    <col min="11266" max="11266" width="15" style="1" bestFit="1" customWidth="1"/>
    <col min="11267" max="11267" width="28" style="1" customWidth="1"/>
    <col min="11268" max="11268" width="20.5703125" style="1" customWidth="1"/>
    <col min="11269" max="11269" width="16" style="1" customWidth="1"/>
    <col min="11270" max="11273" width="16.28515625" style="1" bestFit="1" customWidth="1"/>
    <col min="11274" max="11274" width="17.140625" style="1" customWidth="1"/>
    <col min="11275" max="11275" width="7.140625" style="1" customWidth="1"/>
    <col min="11276" max="11276" width="3.85546875" style="1" bestFit="1" customWidth="1"/>
    <col min="11277" max="11520" width="9.140625" style="1"/>
    <col min="11521" max="11521" width="4.7109375" style="1" customWidth="1"/>
    <col min="11522" max="11522" width="15" style="1" bestFit="1" customWidth="1"/>
    <col min="11523" max="11523" width="28" style="1" customWidth="1"/>
    <col min="11524" max="11524" width="20.5703125" style="1" customWidth="1"/>
    <col min="11525" max="11525" width="16" style="1" customWidth="1"/>
    <col min="11526" max="11529" width="16.28515625" style="1" bestFit="1" customWidth="1"/>
    <col min="11530" max="11530" width="17.140625" style="1" customWidth="1"/>
    <col min="11531" max="11531" width="7.140625" style="1" customWidth="1"/>
    <col min="11532" max="11532" width="3.85546875" style="1" bestFit="1" customWidth="1"/>
    <col min="11533" max="11776" width="9.140625" style="1"/>
    <col min="11777" max="11777" width="4.7109375" style="1" customWidth="1"/>
    <col min="11778" max="11778" width="15" style="1" bestFit="1" customWidth="1"/>
    <col min="11779" max="11779" width="28" style="1" customWidth="1"/>
    <col min="11780" max="11780" width="20.5703125" style="1" customWidth="1"/>
    <col min="11781" max="11781" width="16" style="1" customWidth="1"/>
    <col min="11782" max="11785" width="16.28515625" style="1" bestFit="1" customWidth="1"/>
    <col min="11786" max="11786" width="17.140625" style="1" customWidth="1"/>
    <col min="11787" max="11787" width="7.140625" style="1" customWidth="1"/>
    <col min="11788" max="11788" width="3.85546875" style="1" bestFit="1" customWidth="1"/>
    <col min="11789" max="12032" width="9.140625" style="1"/>
    <col min="12033" max="12033" width="4.7109375" style="1" customWidth="1"/>
    <col min="12034" max="12034" width="15" style="1" bestFit="1" customWidth="1"/>
    <col min="12035" max="12035" width="28" style="1" customWidth="1"/>
    <col min="12036" max="12036" width="20.5703125" style="1" customWidth="1"/>
    <col min="12037" max="12037" width="16" style="1" customWidth="1"/>
    <col min="12038" max="12041" width="16.28515625" style="1" bestFit="1" customWidth="1"/>
    <col min="12042" max="12042" width="17.140625" style="1" customWidth="1"/>
    <col min="12043" max="12043" width="7.140625" style="1" customWidth="1"/>
    <col min="12044" max="12044" width="3.85546875" style="1" bestFit="1" customWidth="1"/>
    <col min="12045" max="12288" width="9.140625" style="1"/>
    <col min="12289" max="12289" width="4.7109375" style="1" customWidth="1"/>
    <col min="12290" max="12290" width="15" style="1" bestFit="1" customWidth="1"/>
    <col min="12291" max="12291" width="28" style="1" customWidth="1"/>
    <col min="12292" max="12292" width="20.5703125" style="1" customWidth="1"/>
    <col min="12293" max="12293" width="16" style="1" customWidth="1"/>
    <col min="12294" max="12297" width="16.28515625" style="1" bestFit="1" customWidth="1"/>
    <col min="12298" max="12298" width="17.140625" style="1" customWidth="1"/>
    <col min="12299" max="12299" width="7.140625" style="1" customWidth="1"/>
    <col min="12300" max="12300" width="3.85546875" style="1" bestFit="1" customWidth="1"/>
    <col min="12301" max="12544" width="9.140625" style="1"/>
    <col min="12545" max="12545" width="4.7109375" style="1" customWidth="1"/>
    <col min="12546" max="12546" width="15" style="1" bestFit="1" customWidth="1"/>
    <col min="12547" max="12547" width="28" style="1" customWidth="1"/>
    <col min="12548" max="12548" width="20.5703125" style="1" customWidth="1"/>
    <col min="12549" max="12549" width="16" style="1" customWidth="1"/>
    <col min="12550" max="12553" width="16.28515625" style="1" bestFit="1" customWidth="1"/>
    <col min="12554" max="12554" width="17.140625" style="1" customWidth="1"/>
    <col min="12555" max="12555" width="7.140625" style="1" customWidth="1"/>
    <col min="12556" max="12556" width="3.85546875" style="1" bestFit="1" customWidth="1"/>
    <col min="12557" max="12800" width="9.140625" style="1"/>
    <col min="12801" max="12801" width="4.7109375" style="1" customWidth="1"/>
    <col min="12802" max="12802" width="15" style="1" bestFit="1" customWidth="1"/>
    <col min="12803" max="12803" width="28" style="1" customWidth="1"/>
    <col min="12804" max="12804" width="20.5703125" style="1" customWidth="1"/>
    <col min="12805" max="12805" width="16" style="1" customWidth="1"/>
    <col min="12806" max="12809" width="16.28515625" style="1" bestFit="1" customWidth="1"/>
    <col min="12810" max="12810" width="17.140625" style="1" customWidth="1"/>
    <col min="12811" max="12811" width="7.140625" style="1" customWidth="1"/>
    <col min="12812" max="12812" width="3.85546875" style="1" bestFit="1" customWidth="1"/>
    <col min="12813" max="13056" width="9.140625" style="1"/>
    <col min="13057" max="13057" width="4.7109375" style="1" customWidth="1"/>
    <col min="13058" max="13058" width="15" style="1" bestFit="1" customWidth="1"/>
    <col min="13059" max="13059" width="28" style="1" customWidth="1"/>
    <col min="13060" max="13060" width="20.5703125" style="1" customWidth="1"/>
    <col min="13061" max="13061" width="16" style="1" customWidth="1"/>
    <col min="13062" max="13065" width="16.28515625" style="1" bestFit="1" customWidth="1"/>
    <col min="13066" max="13066" width="17.140625" style="1" customWidth="1"/>
    <col min="13067" max="13067" width="7.140625" style="1" customWidth="1"/>
    <col min="13068" max="13068" width="3.85546875" style="1" bestFit="1" customWidth="1"/>
    <col min="13069" max="13312" width="9.140625" style="1"/>
    <col min="13313" max="13313" width="4.7109375" style="1" customWidth="1"/>
    <col min="13314" max="13314" width="15" style="1" bestFit="1" customWidth="1"/>
    <col min="13315" max="13315" width="28" style="1" customWidth="1"/>
    <col min="13316" max="13316" width="20.5703125" style="1" customWidth="1"/>
    <col min="13317" max="13317" width="16" style="1" customWidth="1"/>
    <col min="13318" max="13321" width="16.28515625" style="1" bestFit="1" customWidth="1"/>
    <col min="13322" max="13322" width="17.140625" style="1" customWidth="1"/>
    <col min="13323" max="13323" width="7.140625" style="1" customWidth="1"/>
    <col min="13324" max="13324" width="3.85546875" style="1" bestFit="1" customWidth="1"/>
    <col min="13325" max="13568" width="9.140625" style="1"/>
    <col min="13569" max="13569" width="4.7109375" style="1" customWidth="1"/>
    <col min="13570" max="13570" width="15" style="1" bestFit="1" customWidth="1"/>
    <col min="13571" max="13571" width="28" style="1" customWidth="1"/>
    <col min="13572" max="13572" width="20.5703125" style="1" customWidth="1"/>
    <col min="13573" max="13573" width="16" style="1" customWidth="1"/>
    <col min="13574" max="13577" width="16.28515625" style="1" bestFit="1" customWidth="1"/>
    <col min="13578" max="13578" width="17.140625" style="1" customWidth="1"/>
    <col min="13579" max="13579" width="7.140625" style="1" customWidth="1"/>
    <col min="13580" max="13580" width="3.85546875" style="1" bestFit="1" customWidth="1"/>
    <col min="13581" max="13824" width="9.140625" style="1"/>
    <col min="13825" max="13825" width="4.7109375" style="1" customWidth="1"/>
    <col min="13826" max="13826" width="15" style="1" bestFit="1" customWidth="1"/>
    <col min="13827" max="13827" width="28" style="1" customWidth="1"/>
    <col min="13828" max="13828" width="20.5703125" style="1" customWidth="1"/>
    <col min="13829" max="13829" width="16" style="1" customWidth="1"/>
    <col min="13830" max="13833" width="16.28515625" style="1" bestFit="1" customWidth="1"/>
    <col min="13834" max="13834" width="17.140625" style="1" customWidth="1"/>
    <col min="13835" max="13835" width="7.140625" style="1" customWidth="1"/>
    <col min="13836" max="13836" width="3.85546875" style="1" bestFit="1" customWidth="1"/>
    <col min="13837" max="14080" width="9.140625" style="1"/>
    <col min="14081" max="14081" width="4.7109375" style="1" customWidth="1"/>
    <col min="14082" max="14082" width="15" style="1" bestFit="1" customWidth="1"/>
    <col min="14083" max="14083" width="28" style="1" customWidth="1"/>
    <col min="14084" max="14084" width="20.5703125" style="1" customWidth="1"/>
    <col min="14085" max="14085" width="16" style="1" customWidth="1"/>
    <col min="14086" max="14089" width="16.28515625" style="1" bestFit="1" customWidth="1"/>
    <col min="14090" max="14090" width="17.140625" style="1" customWidth="1"/>
    <col min="14091" max="14091" width="7.140625" style="1" customWidth="1"/>
    <col min="14092" max="14092" width="3.85546875" style="1" bestFit="1" customWidth="1"/>
    <col min="14093" max="14336" width="9.140625" style="1"/>
    <col min="14337" max="14337" width="4.7109375" style="1" customWidth="1"/>
    <col min="14338" max="14338" width="15" style="1" bestFit="1" customWidth="1"/>
    <col min="14339" max="14339" width="28" style="1" customWidth="1"/>
    <col min="14340" max="14340" width="20.5703125" style="1" customWidth="1"/>
    <col min="14341" max="14341" width="16" style="1" customWidth="1"/>
    <col min="14342" max="14345" width="16.28515625" style="1" bestFit="1" customWidth="1"/>
    <col min="14346" max="14346" width="17.140625" style="1" customWidth="1"/>
    <col min="14347" max="14347" width="7.140625" style="1" customWidth="1"/>
    <col min="14348" max="14348" width="3.85546875" style="1" bestFit="1" customWidth="1"/>
    <col min="14349" max="14592" width="9.140625" style="1"/>
    <col min="14593" max="14593" width="4.7109375" style="1" customWidth="1"/>
    <col min="14594" max="14594" width="15" style="1" bestFit="1" customWidth="1"/>
    <col min="14595" max="14595" width="28" style="1" customWidth="1"/>
    <col min="14596" max="14596" width="20.5703125" style="1" customWidth="1"/>
    <col min="14597" max="14597" width="16" style="1" customWidth="1"/>
    <col min="14598" max="14601" width="16.28515625" style="1" bestFit="1" customWidth="1"/>
    <col min="14602" max="14602" width="17.140625" style="1" customWidth="1"/>
    <col min="14603" max="14603" width="7.140625" style="1" customWidth="1"/>
    <col min="14604" max="14604" width="3.85546875" style="1" bestFit="1" customWidth="1"/>
    <col min="14605" max="14848" width="9.140625" style="1"/>
    <col min="14849" max="14849" width="4.7109375" style="1" customWidth="1"/>
    <col min="14850" max="14850" width="15" style="1" bestFit="1" customWidth="1"/>
    <col min="14851" max="14851" width="28" style="1" customWidth="1"/>
    <col min="14852" max="14852" width="20.5703125" style="1" customWidth="1"/>
    <col min="14853" max="14853" width="16" style="1" customWidth="1"/>
    <col min="14854" max="14857" width="16.28515625" style="1" bestFit="1" customWidth="1"/>
    <col min="14858" max="14858" width="17.140625" style="1" customWidth="1"/>
    <col min="14859" max="14859" width="7.140625" style="1" customWidth="1"/>
    <col min="14860" max="14860" width="3.85546875" style="1" bestFit="1" customWidth="1"/>
    <col min="14861" max="15104" width="9.140625" style="1"/>
    <col min="15105" max="15105" width="4.7109375" style="1" customWidth="1"/>
    <col min="15106" max="15106" width="15" style="1" bestFit="1" customWidth="1"/>
    <col min="15107" max="15107" width="28" style="1" customWidth="1"/>
    <col min="15108" max="15108" width="20.5703125" style="1" customWidth="1"/>
    <col min="15109" max="15109" width="16" style="1" customWidth="1"/>
    <col min="15110" max="15113" width="16.28515625" style="1" bestFit="1" customWidth="1"/>
    <col min="15114" max="15114" width="17.140625" style="1" customWidth="1"/>
    <col min="15115" max="15115" width="7.140625" style="1" customWidth="1"/>
    <col min="15116" max="15116" width="3.85546875" style="1" bestFit="1" customWidth="1"/>
    <col min="15117" max="15360" width="9.140625" style="1"/>
    <col min="15361" max="15361" width="4.7109375" style="1" customWidth="1"/>
    <col min="15362" max="15362" width="15" style="1" bestFit="1" customWidth="1"/>
    <col min="15363" max="15363" width="28" style="1" customWidth="1"/>
    <col min="15364" max="15364" width="20.5703125" style="1" customWidth="1"/>
    <col min="15365" max="15365" width="16" style="1" customWidth="1"/>
    <col min="15366" max="15369" width="16.28515625" style="1" bestFit="1" customWidth="1"/>
    <col min="15370" max="15370" width="17.140625" style="1" customWidth="1"/>
    <col min="15371" max="15371" width="7.140625" style="1" customWidth="1"/>
    <col min="15372" max="15372" width="3.85546875" style="1" bestFit="1" customWidth="1"/>
    <col min="15373" max="15616" width="9.140625" style="1"/>
    <col min="15617" max="15617" width="4.7109375" style="1" customWidth="1"/>
    <col min="15618" max="15618" width="15" style="1" bestFit="1" customWidth="1"/>
    <col min="15619" max="15619" width="28" style="1" customWidth="1"/>
    <col min="15620" max="15620" width="20.5703125" style="1" customWidth="1"/>
    <col min="15621" max="15621" width="16" style="1" customWidth="1"/>
    <col min="15622" max="15625" width="16.28515625" style="1" bestFit="1" customWidth="1"/>
    <col min="15626" max="15626" width="17.140625" style="1" customWidth="1"/>
    <col min="15627" max="15627" width="7.140625" style="1" customWidth="1"/>
    <col min="15628" max="15628" width="3.85546875" style="1" bestFit="1" customWidth="1"/>
    <col min="15629" max="15872" width="9.140625" style="1"/>
    <col min="15873" max="15873" width="4.7109375" style="1" customWidth="1"/>
    <col min="15874" max="15874" width="15" style="1" bestFit="1" customWidth="1"/>
    <col min="15875" max="15875" width="28" style="1" customWidth="1"/>
    <col min="15876" max="15876" width="20.5703125" style="1" customWidth="1"/>
    <col min="15877" max="15877" width="16" style="1" customWidth="1"/>
    <col min="15878" max="15881" width="16.28515625" style="1" bestFit="1" customWidth="1"/>
    <col min="15882" max="15882" width="17.140625" style="1" customWidth="1"/>
    <col min="15883" max="15883" width="7.140625" style="1" customWidth="1"/>
    <col min="15884" max="15884" width="3.85546875" style="1" bestFit="1" customWidth="1"/>
    <col min="15885" max="16128" width="9.140625" style="1"/>
    <col min="16129" max="16129" width="4.7109375" style="1" customWidth="1"/>
    <col min="16130" max="16130" width="15" style="1" bestFit="1" customWidth="1"/>
    <col min="16131" max="16131" width="28" style="1" customWidth="1"/>
    <col min="16132" max="16132" width="20.5703125" style="1" customWidth="1"/>
    <col min="16133" max="16133" width="16" style="1" customWidth="1"/>
    <col min="16134" max="16137" width="16.28515625" style="1" bestFit="1" customWidth="1"/>
    <col min="16138" max="16138" width="17.140625" style="1" customWidth="1"/>
    <col min="16139" max="16139" width="7.140625" style="1" customWidth="1"/>
    <col min="16140" max="16140" width="3.85546875" style="1" bestFit="1" customWidth="1"/>
    <col min="16141" max="16384" width="9.140625" style="1"/>
  </cols>
  <sheetData>
    <row r="1" spans="2:10" ht="42" customHeight="1" x14ac:dyDescent="0.25">
      <c r="B1" s="2"/>
      <c r="C1" s="107" t="s">
        <v>73</v>
      </c>
      <c r="D1" s="107"/>
      <c r="E1" s="107"/>
      <c r="F1" s="107"/>
      <c r="G1" s="107"/>
      <c r="H1" s="107"/>
      <c r="I1" s="107"/>
      <c r="J1" s="107"/>
    </row>
    <row r="2" spans="2:10" ht="18" customHeight="1" x14ac:dyDescent="0.25">
      <c r="B2" s="3"/>
      <c r="C2" s="4"/>
      <c r="D2" s="4"/>
      <c r="E2" s="4"/>
      <c r="F2" s="4"/>
      <c r="G2" s="4"/>
      <c r="H2" s="4"/>
      <c r="I2" s="4"/>
      <c r="J2" s="4"/>
    </row>
    <row r="3" spans="2:10" ht="127.9" customHeight="1" x14ac:dyDescent="0.25">
      <c r="B3" s="3"/>
      <c r="C3" s="108" t="s">
        <v>0</v>
      </c>
      <c r="D3" s="109"/>
      <c r="E3" s="109"/>
      <c r="F3" s="109"/>
      <c r="G3" s="109"/>
      <c r="H3" s="109"/>
      <c r="I3" s="109"/>
      <c r="J3" s="109"/>
    </row>
    <row r="4" spans="2:10" ht="24.6" customHeight="1" x14ac:dyDescent="0.25">
      <c r="B4" s="3"/>
      <c r="C4" s="5"/>
      <c r="D4" s="6"/>
      <c r="E4" s="6"/>
      <c r="F4" s="6"/>
      <c r="G4" s="6"/>
      <c r="H4" s="6"/>
      <c r="I4" s="6"/>
      <c r="J4" s="6"/>
    </row>
    <row r="5" spans="2:10" ht="24.6" customHeight="1" x14ac:dyDescent="0.25">
      <c r="B5" s="3"/>
      <c r="C5" s="5"/>
      <c r="D5" s="6"/>
      <c r="E5" s="6"/>
      <c r="F5" s="6"/>
      <c r="G5" s="6"/>
      <c r="H5" s="6"/>
      <c r="I5" s="6"/>
      <c r="J5" s="6"/>
    </row>
    <row r="6" spans="2:10" s="7" customFormat="1" ht="76.900000000000006" customHeight="1" x14ac:dyDescent="0.3">
      <c r="B6" s="3"/>
      <c r="C6" s="110" t="s">
        <v>1</v>
      </c>
      <c r="D6" s="111"/>
      <c r="E6" s="111"/>
      <c r="F6" s="111"/>
      <c r="G6" s="111"/>
      <c r="H6" s="111"/>
      <c r="I6" s="111"/>
      <c r="J6" s="111"/>
    </row>
    <row r="7" spans="2:10" s="7" customFormat="1" ht="76.900000000000006" customHeight="1" x14ac:dyDescent="0.3">
      <c r="B7" s="3"/>
      <c r="C7" s="112" t="s">
        <v>2</v>
      </c>
      <c r="D7" s="113"/>
      <c r="E7" s="113"/>
      <c r="F7" s="113"/>
      <c r="G7" s="113"/>
      <c r="H7" s="113"/>
      <c r="I7" s="113"/>
      <c r="J7" s="113"/>
    </row>
    <row r="8" spans="2:10" s="7" customFormat="1" ht="18.75" x14ac:dyDescent="0.3">
      <c r="B8" s="3"/>
      <c r="C8" s="101" t="s">
        <v>3</v>
      </c>
      <c r="D8" s="101"/>
      <c r="E8" s="101"/>
      <c r="F8" s="101"/>
      <c r="G8" s="101"/>
      <c r="H8" s="101"/>
      <c r="I8" s="101"/>
      <c r="J8" s="101"/>
    </row>
    <row r="9" spans="2:10" s="8" customFormat="1" ht="18.75" x14ac:dyDescent="0.25">
      <c r="B9" s="9"/>
      <c r="C9" s="101" t="s">
        <v>4</v>
      </c>
      <c r="D9" s="101"/>
      <c r="E9" s="101"/>
      <c r="F9" s="101"/>
      <c r="G9" s="101"/>
      <c r="H9" s="101"/>
      <c r="I9" s="101"/>
      <c r="J9" s="101"/>
    </row>
    <row r="10" spans="2:10" s="8" customFormat="1" ht="18.75" x14ac:dyDescent="0.25">
      <c r="B10" s="9"/>
      <c r="C10" s="10" t="s">
        <v>5</v>
      </c>
      <c r="D10" s="10"/>
      <c r="E10" s="10"/>
      <c r="F10" s="10"/>
      <c r="G10" s="10"/>
      <c r="H10" s="10"/>
      <c r="I10" s="10"/>
      <c r="J10" s="10"/>
    </row>
    <row r="11" spans="2:10" s="7" customFormat="1" ht="18.75" x14ac:dyDescent="0.3">
      <c r="B11" s="3"/>
      <c r="C11" s="101" t="s">
        <v>6</v>
      </c>
      <c r="D11" s="101"/>
      <c r="E11" s="101"/>
      <c r="F11" s="101"/>
      <c r="G11" s="101"/>
      <c r="H11" s="101"/>
      <c r="I11" s="101"/>
      <c r="J11" s="101"/>
    </row>
    <row r="12" spans="2:10" s="7" customFormat="1" ht="18.75" x14ac:dyDescent="0.3">
      <c r="B12" s="3"/>
      <c r="C12" s="101" t="s">
        <v>7</v>
      </c>
      <c r="D12" s="101"/>
      <c r="E12" s="101"/>
      <c r="F12" s="101"/>
      <c r="G12" s="101"/>
      <c r="H12" s="101"/>
      <c r="I12" s="101"/>
      <c r="J12" s="101"/>
    </row>
    <row r="13" spans="2:10" s="7" customFormat="1" ht="18.75" x14ac:dyDescent="0.3">
      <c r="B13" s="3"/>
      <c r="C13" s="101" t="s">
        <v>8</v>
      </c>
      <c r="D13" s="101"/>
      <c r="E13" s="101"/>
      <c r="F13" s="101"/>
      <c r="G13" s="101"/>
      <c r="H13" s="101"/>
      <c r="I13" s="101"/>
      <c r="J13" s="101"/>
    </row>
    <row r="14" spans="2:10" s="7" customFormat="1" ht="18.75" x14ac:dyDescent="0.3">
      <c r="B14" s="3"/>
      <c r="C14" s="101" t="s">
        <v>9</v>
      </c>
      <c r="D14" s="101"/>
      <c r="E14" s="101"/>
      <c r="F14" s="101"/>
      <c r="G14" s="101"/>
      <c r="H14" s="101"/>
      <c r="I14" s="101"/>
      <c r="J14" s="101"/>
    </row>
    <row r="15" spans="2:10" s="7" customFormat="1" ht="18.75" x14ac:dyDescent="0.3">
      <c r="B15" s="3"/>
      <c r="C15" s="101" t="s">
        <v>10</v>
      </c>
      <c r="D15" s="101"/>
      <c r="E15" s="101"/>
      <c r="F15" s="101"/>
      <c r="G15" s="101"/>
      <c r="H15" s="101"/>
      <c r="I15" s="101"/>
      <c r="J15" s="101"/>
    </row>
    <row r="16" spans="2:10" s="7" customFormat="1" ht="18.75" x14ac:dyDescent="0.3">
      <c r="B16" s="3"/>
      <c r="C16" s="101" t="s">
        <v>74</v>
      </c>
      <c r="D16" s="101"/>
      <c r="E16" s="101"/>
      <c r="F16" s="101"/>
      <c r="G16" s="101"/>
      <c r="H16" s="101"/>
      <c r="I16" s="101"/>
      <c r="J16" s="101"/>
    </row>
    <row r="17" spans="2:10" s="7" customFormat="1" ht="18.75" x14ac:dyDescent="0.3">
      <c r="B17" s="3"/>
      <c r="C17" s="104" t="s">
        <v>11</v>
      </c>
      <c r="D17" s="104"/>
      <c r="E17" s="104"/>
      <c r="F17" s="104"/>
      <c r="G17" s="104"/>
      <c r="H17" s="104"/>
      <c r="I17" s="104"/>
      <c r="J17" s="104"/>
    </row>
    <row r="18" spans="2:10" s="7" customFormat="1" ht="18.75" x14ac:dyDescent="0.3">
      <c r="B18" s="3"/>
      <c r="C18" s="104" t="s">
        <v>12</v>
      </c>
      <c r="D18" s="104"/>
      <c r="E18" s="104"/>
      <c r="F18" s="104"/>
      <c r="G18" s="104"/>
      <c r="H18" s="104"/>
      <c r="I18" s="104"/>
      <c r="J18" s="104"/>
    </row>
    <row r="19" spans="2:10" s="7" customFormat="1" ht="18.75" x14ac:dyDescent="0.3">
      <c r="B19" s="3"/>
      <c r="C19" s="10"/>
      <c r="D19" s="10"/>
      <c r="E19" s="10"/>
      <c r="F19" s="10"/>
      <c r="G19" s="10"/>
      <c r="H19" s="10"/>
      <c r="I19" s="10"/>
      <c r="J19" s="10"/>
    </row>
    <row r="20" spans="2:10" s="7" customFormat="1" ht="18" customHeight="1" x14ac:dyDescent="0.3">
      <c r="B20" s="3"/>
      <c r="C20" s="105" t="s">
        <v>13</v>
      </c>
      <c r="D20" s="105"/>
      <c r="E20" s="105"/>
      <c r="F20" s="105"/>
      <c r="G20" s="105"/>
      <c r="H20" s="105"/>
      <c r="I20" s="105"/>
      <c r="J20" s="105"/>
    </row>
    <row r="21" spans="2:10" s="7" customFormat="1" ht="18.75" x14ac:dyDescent="0.3">
      <c r="B21" s="11"/>
      <c r="C21" s="106"/>
      <c r="D21" s="106"/>
      <c r="E21" s="106"/>
      <c r="F21" s="106"/>
      <c r="G21" s="106"/>
      <c r="H21" s="106"/>
      <c r="I21" s="12"/>
      <c r="J21" s="12"/>
    </row>
    <row r="22" spans="2:10" ht="17.45" customHeight="1" x14ac:dyDescent="0.25">
      <c r="B22" s="13"/>
      <c r="C22" s="101" t="s">
        <v>14</v>
      </c>
      <c r="D22" s="101"/>
      <c r="E22" s="101"/>
      <c r="F22" s="101"/>
      <c r="G22" s="101"/>
      <c r="H22" s="101"/>
      <c r="I22" s="101"/>
      <c r="J22" s="101"/>
    </row>
    <row r="23" spans="2:10" ht="16.149999999999999" customHeight="1" x14ac:dyDescent="0.25">
      <c r="B23" s="13"/>
      <c r="C23" s="101" t="s">
        <v>15</v>
      </c>
      <c r="D23" s="101"/>
      <c r="E23" s="101"/>
      <c r="F23" s="101"/>
      <c r="G23" s="101"/>
      <c r="H23" s="101"/>
      <c r="I23" s="101"/>
      <c r="J23" s="101"/>
    </row>
    <row r="24" spans="2:10" x14ac:dyDescent="0.25">
      <c r="C24" s="101" t="s">
        <v>16</v>
      </c>
      <c r="D24" s="101"/>
      <c r="E24" s="101"/>
      <c r="F24" s="101"/>
      <c r="G24" s="101"/>
      <c r="H24" s="101"/>
      <c r="I24" s="101"/>
      <c r="J24" s="101"/>
    </row>
    <row r="25" spans="2:10" x14ac:dyDescent="0.25">
      <c r="C25" s="101" t="s">
        <v>17</v>
      </c>
      <c r="D25" s="101"/>
      <c r="E25" s="101"/>
      <c r="F25" s="101"/>
      <c r="G25" s="101"/>
      <c r="H25" s="101"/>
      <c r="I25" s="101"/>
      <c r="J25" s="101"/>
    </row>
    <row r="26" spans="2:10" x14ac:dyDescent="0.25">
      <c r="C26" s="101" t="s">
        <v>18</v>
      </c>
      <c r="D26" s="101"/>
      <c r="E26" s="101"/>
      <c r="F26" s="101"/>
      <c r="G26" s="101"/>
      <c r="H26" s="101"/>
      <c r="I26" s="101"/>
      <c r="J26" s="101"/>
    </row>
    <row r="27" spans="2:10" x14ac:dyDescent="0.25">
      <c r="C27" s="102" t="s">
        <v>19</v>
      </c>
      <c r="D27" s="102"/>
      <c r="E27" s="102"/>
      <c r="F27" s="102"/>
      <c r="G27" s="102"/>
      <c r="H27" s="102"/>
      <c r="I27" s="102"/>
      <c r="J27" s="102"/>
    </row>
    <row r="28" spans="2:10" ht="19.899999999999999" customHeight="1" x14ac:dyDescent="0.25">
      <c r="C28" s="103" t="s">
        <v>20</v>
      </c>
      <c r="D28" s="103"/>
      <c r="E28" s="103"/>
      <c r="F28" s="103"/>
      <c r="G28" s="103"/>
      <c r="H28" s="103"/>
      <c r="I28" s="103"/>
      <c r="J28" s="103"/>
    </row>
    <row r="29" spans="2:10" ht="48" customHeight="1" x14ac:dyDescent="0.25">
      <c r="C29" s="97" t="s">
        <v>21</v>
      </c>
      <c r="D29" s="97"/>
      <c r="E29" s="97"/>
      <c r="F29" s="97"/>
      <c r="G29" s="97"/>
      <c r="H29" s="97"/>
      <c r="I29" s="97"/>
      <c r="J29" s="97"/>
    </row>
    <row r="30" spans="2:10" ht="75" customHeight="1" x14ac:dyDescent="0.25">
      <c r="C30" s="97" t="s">
        <v>22</v>
      </c>
      <c r="D30" s="97"/>
      <c r="E30" s="97"/>
      <c r="F30" s="97"/>
      <c r="G30" s="97"/>
      <c r="H30" s="97"/>
      <c r="I30" s="97"/>
      <c r="J30" s="97"/>
    </row>
    <row r="31" spans="2:10" ht="39.6" customHeight="1" x14ac:dyDescent="0.25">
      <c r="C31" s="97" t="s">
        <v>23</v>
      </c>
      <c r="D31" s="97"/>
      <c r="E31" s="97"/>
      <c r="F31" s="97"/>
      <c r="G31" s="97"/>
      <c r="H31" s="97"/>
      <c r="I31" s="97"/>
      <c r="J31" s="97"/>
    </row>
    <row r="32" spans="2:10" ht="48" customHeight="1" x14ac:dyDescent="0.25">
      <c r="C32" s="97" t="s">
        <v>24</v>
      </c>
      <c r="D32" s="97"/>
      <c r="E32" s="97"/>
      <c r="F32" s="97"/>
      <c r="G32" s="97"/>
      <c r="H32" s="97"/>
      <c r="I32" s="97"/>
      <c r="J32" s="97"/>
    </row>
    <row r="33" spans="2:12" ht="20.25" x14ac:dyDescent="0.25">
      <c r="C33" s="14"/>
      <c r="D33" s="14"/>
      <c r="E33" s="14"/>
      <c r="F33" s="14"/>
      <c r="G33" s="14"/>
      <c r="H33" s="14"/>
      <c r="I33" s="14"/>
      <c r="J33" s="14"/>
      <c r="K33" s="15"/>
    </row>
    <row r="34" spans="2:12" s="16" customFormat="1" ht="108" customHeight="1" x14ac:dyDescent="0.25">
      <c r="C34" s="1"/>
      <c r="D34" s="17" t="s">
        <v>25</v>
      </c>
      <c r="E34" s="18">
        <v>10</v>
      </c>
      <c r="F34" s="19" t="s">
        <v>26</v>
      </c>
      <c r="G34" s="20">
        <f>VLOOKUP(E34,[1]Beoszt!B3:E31,3,E305)</f>
        <v>20</v>
      </c>
      <c r="H34" s="19" t="s">
        <v>27</v>
      </c>
      <c r="I34" s="20">
        <f>58-G34</f>
        <v>38</v>
      </c>
      <c r="J34" s="1"/>
    </row>
    <row r="35" spans="2:12" s="16" customFormat="1" ht="99" x14ac:dyDescent="0.25">
      <c r="B35" s="21"/>
      <c r="D35" s="22"/>
      <c r="E35" s="18"/>
      <c r="F35" s="19" t="s">
        <v>28</v>
      </c>
      <c r="G35" s="20">
        <f>FLOOR(FLOOR(I34*2/3,1)/2,1)</f>
        <v>12</v>
      </c>
      <c r="H35" s="19" t="s">
        <v>29</v>
      </c>
      <c r="I35" s="20">
        <f>I34/2</f>
        <v>19</v>
      </c>
      <c r="K35" s="23"/>
    </row>
    <row r="36" spans="2:12" ht="33" x14ac:dyDescent="0.25">
      <c r="B36" s="24"/>
      <c r="C36" s="25" t="s">
        <v>30</v>
      </c>
      <c r="D36" s="23"/>
      <c r="E36" s="26"/>
      <c r="F36" s="26"/>
      <c r="G36" s="23"/>
      <c r="H36" s="27"/>
      <c r="I36" s="28"/>
      <c r="J36" s="28"/>
      <c r="K36" s="29"/>
      <c r="L36" s="29"/>
    </row>
    <row r="37" spans="2:12" ht="18.75" x14ac:dyDescent="0.3">
      <c r="B37" s="24" t="s">
        <v>31</v>
      </c>
      <c r="C37" s="30" t="s">
        <v>32</v>
      </c>
      <c r="D37" s="31" t="s">
        <v>33</v>
      </c>
      <c r="E37" s="32"/>
      <c r="F37" s="32"/>
      <c r="G37" s="32"/>
      <c r="H37" s="32"/>
      <c r="I37" s="32"/>
      <c r="J37" s="33"/>
      <c r="K37" s="29"/>
      <c r="L37" s="29"/>
    </row>
    <row r="38" spans="2:12" ht="37.5" x14ac:dyDescent="0.25">
      <c r="B38" s="24" t="s">
        <v>34</v>
      </c>
      <c r="C38" s="34" t="s">
        <v>35</v>
      </c>
      <c r="D38" s="35"/>
      <c r="E38" s="36" t="s">
        <v>36</v>
      </c>
      <c r="F38" s="36" t="s">
        <v>37</v>
      </c>
      <c r="G38" s="36" t="s">
        <v>38</v>
      </c>
      <c r="H38" s="36" t="s">
        <v>39</v>
      </c>
      <c r="I38" s="36" t="s">
        <v>40</v>
      </c>
      <c r="J38" s="29"/>
      <c r="K38" s="29"/>
      <c r="L38" s="29"/>
    </row>
    <row r="39" spans="2:12" ht="18.75" x14ac:dyDescent="0.25">
      <c r="B39" s="24" t="s">
        <v>41</v>
      </c>
      <c r="C39" s="34" t="s">
        <v>42</v>
      </c>
      <c r="D39" s="37" t="s">
        <v>43</v>
      </c>
      <c r="E39" s="38" t="s">
        <v>44</v>
      </c>
      <c r="F39" s="38" t="s">
        <v>44</v>
      </c>
      <c r="G39" s="38"/>
      <c r="H39" s="38"/>
      <c r="I39" s="38" t="s">
        <v>44</v>
      </c>
      <c r="J39" s="29"/>
      <c r="K39" s="29"/>
      <c r="L39" s="29"/>
    </row>
    <row r="40" spans="2:12" ht="18.75" x14ac:dyDescent="0.25">
      <c r="B40" s="24" t="s">
        <v>45</v>
      </c>
      <c r="C40" s="34" t="s">
        <v>46</v>
      </c>
      <c r="D40" s="37" t="s">
        <v>47</v>
      </c>
      <c r="E40" s="38" t="s">
        <v>44</v>
      </c>
      <c r="F40" s="38" t="s">
        <v>48</v>
      </c>
      <c r="G40" s="38"/>
      <c r="H40" s="38"/>
      <c r="I40" s="38" t="s">
        <v>44</v>
      </c>
      <c r="J40" s="29"/>
      <c r="K40" s="39"/>
      <c r="L40" s="39"/>
    </row>
    <row r="41" spans="2:12" ht="18.75" x14ac:dyDescent="0.25">
      <c r="B41" s="24" t="s">
        <v>49</v>
      </c>
      <c r="C41" s="34" t="s">
        <v>75</v>
      </c>
      <c r="D41" s="37" t="s">
        <v>50</v>
      </c>
      <c r="E41" s="38" t="s">
        <v>44</v>
      </c>
      <c r="F41" s="40" t="s">
        <v>51</v>
      </c>
      <c r="G41" s="38"/>
      <c r="H41" s="38"/>
      <c r="I41" s="38" t="s">
        <v>44</v>
      </c>
      <c r="J41" s="39" t="s">
        <v>52</v>
      </c>
      <c r="K41" s="39">
        <f>58-K44</f>
        <v>20</v>
      </c>
      <c r="L41" s="39" t="s">
        <v>53</v>
      </c>
    </row>
    <row r="42" spans="2:12" ht="18.75" x14ac:dyDescent="0.25">
      <c r="B42" s="24" t="s">
        <v>54</v>
      </c>
      <c r="C42" s="34" t="s">
        <v>55</v>
      </c>
      <c r="D42" s="37" t="s">
        <v>56</v>
      </c>
      <c r="E42" s="38" t="s">
        <v>44</v>
      </c>
      <c r="F42" s="38" t="s">
        <v>48</v>
      </c>
      <c r="G42" s="38" t="s">
        <v>57</v>
      </c>
      <c r="H42" s="38" t="s">
        <v>57</v>
      </c>
      <c r="I42" s="38" t="s">
        <v>44</v>
      </c>
      <c r="J42" s="41"/>
      <c r="K42" s="39"/>
      <c r="L42" s="29"/>
    </row>
    <row r="43" spans="2:12" ht="18.75" x14ac:dyDescent="0.25">
      <c r="B43" s="24" t="s">
        <v>58</v>
      </c>
      <c r="C43" s="34"/>
      <c r="D43" s="37" t="s">
        <v>59</v>
      </c>
      <c r="E43" s="38" t="s">
        <v>44</v>
      </c>
      <c r="F43" s="38" t="s">
        <v>48</v>
      </c>
      <c r="G43" s="38" t="s">
        <v>44</v>
      </c>
      <c r="H43" s="38" t="s">
        <v>44</v>
      </c>
      <c r="I43" s="38" t="s">
        <v>44</v>
      </c>
      <c r="J43" s="41"/>
      <c r="K43" s="39"/>
      <c r="L43" s="39"/>
    </row>
    <row r="44" spans="2:12" ht="18.75" x14ac:dyDescent="0.25">
      <c r="B44" s="24" t="s">
        <v>60</v>
      </c>
      <c r="C44" s="42" t="s">
        <v>61</v>
      </c>
      <c r="D44" s="37" t="s">
        <v>62</v>
      </c>
      <c r="E44" s="38" t="s">
        <v>57</v>
      </c>
      <c r="F44" s="38" t="s">
        <v>48</v>
      </c>
      <c r="G44" s="38" t="s">
        <v>44</v>
      </c>
      <c r="H44" s="38" t="s">
        <v>44</v>
      </c>
      <c r="I44" s="38" t="s">
        <v>57</v>
      </c>
      <c r="J44" s="39" t="s">
        <v>63</v>
      </c>
      <c r="K44" s="39">
        <f>SUM(J46:J47)*2</f>
        <v>38</v>
      </c>
      <c r="L44" s="39" t="s">
        <v>53</v>
      </c>
    </row>
    <row r="45" spans="2:12" x14ac:dyDescent="0.25">
      <c r="C45" s="43"/>
      <c r="D45" s="44"/>
      <c r="E45" s="45"/>
      <c r="F45" s="45"/>
      <c r="G45" s="45"/>
      <c r="H45" s="45"/>
      <c r="I45" s="45"/>
      <c r="J45" s="46"/>
    </row>
    <row r="46" spans="2:12" x14ac:dyDescent="0.25">
      <c r="B46" s="47" t="s">
        <v>57</v>
      </c>
      <c r="C46" s="98" t="s">
        <v>64</v>
      </c>
      <c r="D46" s="98"/>
      <c r="E46" s="48">
        <f>COUNTIF(E39:E44,"?")</f>
        <v>1</v>
      </c>
      <c r="F46" s="48">
        <f>COUNTIF(F39:F44,"?")</f>
        <v>0</v>
      </c>
      <c r="G46" s="48">
        <f>COUNTIF(G39:G44,"?")</f>
        <v>1</v>
      </c>
      <c r="H46" s="48">
        <f>COUNTIF(H39:H44,"?")</f>
        <v>1</v>
      </c>
      <c r="I46" s="48">
        <f>COUNTIF(I39:I44,"?")</f>
        <v>1</v>
      </c>
      <c r="J46" s="49">
        <f>SUM(E46:I46)</f>
        <v>4</v>
      </c>
    </row>
    <row r="47" spans="2:12" x14ac:dyDescent="0.25">
      <c r="B47" s="47" t="s">
        <v>44</v>
      </c>
      <c r="C47" s="99" t="s">
        <v>65</v>
      </c>
      <c r="D47" s="99"/>
      <c r="E47" s="48">
        <f>COUNTIF(E39:E44,"NEM")</f>
        <v>5</v>
      </c>
      <c r="F47" s="48">
        <f>COUNTIF(F39:F44,"NEM")</f>
        <v>1</v>
      </c>
      <c r="G47" s="48">
        <f>COUNTIF(G39:G44,"NEM")</f>
        <v>2</v>
      </c>
      <c r="H47" s="48">
        <f>COUNTIF(H39:H44,"NEM")</f>
        <v>2</v>
      </c>
      <c r="I47" s="48">
        <f>COUNTIF(I39:I44,"NEM")</f>
        <v>5</v>
      </c>
      <c r="J47" s="49">
        <f>SUM(E47:I47)</f>
        <v>15</v>
      </c>
    </row>
    <row r="48" spans="2:12" x14ac:dyDescent="0.25">
      <c r="B48" s="47" t="s">
        <v>48</v>
      </c>
      <c r="C48" s="41"/>
      <c r="D48" s="50"/>
      <c r="E48" s="51" t="str">
        <f>IF(E47&lt;=5,"Rendben","Csak jóváhagyással")</f>
        <v>Rendben</v>
      </c>
      <c r="F48" s="51" t="str">
        <f>IF(F47&lt;=4,"Rendben","Csak jóváhagyással")</f>
        <v>Rendben</v>
      </c>
      <c r="G48" s="51" t="str">
        <f>IF(G47&lt;=5,"Rendben","Csak jóváhagyással")</f>
        <v>Rendben</v>
      </c>
      <c r="H48" s="51" t="str">
        <f>IF(H47&lt;=5,"Rendben","Csak jóváhagyással")</f>
        <v>Rendben</v>
      </c>
      <c r="I48" s="51" t="str">
        <f>IF(I47&lt;=5,"Rendben","Csak jóváhagyással")</f>
        <v>Rendben</v>
      </c>
      <c r="J48" s="48"/>
    </row>
    <row r="49" spans="2:13" x14ac:dyDescent="0.25">
      <c r="B49" s="29"/>
      <c r="C49" s="29"/>
      <c r="D49" s="29"/>
      <c r="E49" s="52" t="str">
        <f>IF(E46=12,"Szabad nap!"," ")</f>
        <v xml:space="preserve"> </v>
      </c>
      <c r="F49" s="52" t="str">
        <f>IF(F46=12,"Szabad nap!"," ")</f>
        <v xml:space="preserve"> </v>
      </c>
      <c r="G49" s="52" t="str">
        <f>IF(G46=12,"Szabad nap!"," ")</f>
        <v xml:space="preserve"> </v>
      </c>
      <c r="H49" s="52" t="str">
        <f>IF(H46=12,"Szabad nap!"," ")</f>
        <v xml:space="preserve"> </v>
      </c>
      <c r="I49" s="52" t="str">
        <f>IF(I46=12,"Szabad nap!"," ")</f>
        <v xml:space="preserve"> </v>
      </c>
      <c r="J49" s="29"/>
      <c r="K49" s="53"/>
      <c r="L49" s="54"/>
      <c r="M49" s="55"/>
    </row>
    <row r="50" spans="2:13" ht="19.5" thickBot="1" x14ac:dyDescent="0.35">
      <c r="B50" s="29"/>
      <c r="C50" s="56"/>
      <c r="D50" s="100" t="str">
        <f>IF(AND(G34&lt;=K41,J47&lt;=G35),"OK","A beosztás helytelen, csökkentse a megkötéseket!")</f>
        <v>A beosztás helytelen, csökkentse a megkötéseket!</v>
      </c>
      <c r="E50" s="100"/>
      <c r="F50" s="100"/>
      <c r="G50" s="100"/>
      <c r="H50" s="100"/>
      <c r="I50" s="100"/>
      <c r="J50" s="100"/>
      <c r="K50" s="54"/>
      <c r="L50" s="54"/>
      <c r="M50" s="55"/>
    </row>
    <row r="51" spans="2:13" ht="148.15" customHeight="1" thickBot="1" x14ac:dyDescent="0.3">
      <c r="C51" s="14" t="s">
        <v>66</v>
      </c>
      <c r="D51" s="79" t="s">
        <v>67</v>
      </c>
      <c r="E51" s="80"/>
      <c r="F51" s="80"/>
      <c r="G51" s="80"/>
      <c r="H51" s="80"/>
      <c r="I51" s="80"/>
      <c r="J51" s="81"/>
    </row>
    <row r="52" spans="2:13" ht="63" customHeight="1" thickBot="1" x14ac:dyDescent="0.3">
      <c r="C52" s="82" t="s">
        <v>68</v>
      </c>
      <c r="D52" s="83"/>
      <c r="E52" s="83"/>
      <c r="F52" s="83"/>
      <c r="G52" s="83"/>
      <c r="H52" s="83"/>
      <c r="I52" s="83"/>
      <c r="J52" s="84"/>
    </row>
    <row r="53" spans="2:13" ht="16.5" thickBot="1" x14ac:dyDescent="0.3">
      <c r="D53" s="57"/>
    </row>
    <row r="54" spans="2:13" x14ac:dyDescent="0.25">
      <c r="C54" s="85" t="s">
        <v>69</v>
      </c>
      <c r="D54" s="87" t="s">
        <v>70</v>
      </c>
      <c r="E54" s="88"/>
      <c r="F54" s="91" t="s">
        <v>71</v>
      </c>
      <c r="G54" s="91"/>
      <c r="H54" s="91"/>
      <c r="I54" s="91"/>
      <c r="J54" s="92"/>
    </row>
    <row r="55" spans="2:13" ht="16.5" thickBot="1" x14ac:dyDescent="0.3">
      <c r="C55" s="86"/>
      <c r="D55" s="89"/>
      <c r="E55" s="90"/>
      <c r="F55" s="93"/>
      <c r="G55" s="93"/>
      <c r="H55" s="93"/>
      <c r="I55" s="93"/>
      <c r="J55" s="94"/>
    </row>
    <row r="56" spans="2:13" x14ac:dyDescent="0.25">
      <c r="C56" s="58">
        <v>530</v>
      </c>
      <c r="D56" s="95">
        <v>531</v>
      </c>
      <c r="E56" s="95"/>
      <c r="F56" s="95"/>
      <c r="G56" s="95"/>
      <c r="H56" s="95"/>
      <c r="I56" s="95"/>
      <c r="J56" s="96"/>
    </row>
    <row r="57" spans="2:13" x14ac:dyDescent="0.25">
      <c r="C57" s="59"/>
      <c r="D57" s="72"/>
      <c r="E57" s="72"/>
      <c r="F57" s="72"/>
      <c r="G57" s="72"/>
      <c r="H57" s="72"/>
      <c r="I57" s="72"/>
      <c r="J57" s="73"/>
    </row>
    <row r="58" spans="2:13" x14ac:dyDescent="0.25">
      <c r="C58" s="59"/>
      <c r="D58" s="72"/>
      <c r="E58" s="72"/>
      <c r="F58" s="72"/>
      <c r="G58" s="72"/>
      <c r="H58" s="72"/>
      <c r="I58" s="72"/>
      <c r="J58" s="73"/>
    </row>
    <row r="59" spans="2:13" x14ac:dyDescent="0.25">
      <c r="C59" s="59"/>
      <c r="D59" s="72"/>
      <c r="E59" s="72"/>
      <c r="F59" s="72"/>
      <c r="G59" s="72"/>
      <c r="H59" s="72"/>
      <c r="I59" s="72"/>
      <c r="J59" s="73"/>
    </row>
    <row r="60" spans="2:13" x14ac:dyDescent="0.25">
      <c r="C60" s="59"/>
      <c r="D60" s="72"/>
      <c r="E60" s="72"/>
      <c r="F60" s="72"/>
      <c r="G60" s="72"/>
      <c r="H60" s="72"/>
      <c r="I60" s="72"/>
      <c r="J60" s="73"/>
    </row>
    <row r="61" spans="2:13" ht="16.5" thickBot="1" x14ac:dyDescent="0.3">
      <c r="C61" s="60"/>
      <c r="D61" s="74"/>
      <c r="E61" s="74"/>
      <c r="F61" s="74"/>
      <c r="G61" s="74"/>
      <c r="H61" s="74"/>
      <c r="I61" s="74"/>
      <c r="J61" s="75"/>
    </row>
    <row r="62" spans="2:13" ht="42" customHeight="1" thickBot="1" x14ac:dyDescent="0.3"/>
    <row r="63" spans="2:13" ht="32.450000000000003" customHeight="1" x14ac:dyDescent="0.25">
      <c r="C63" s="61" t="s">
        <v>72</v>
      </c>
      <c r="D63" s="76" t="s">
        <v>76</v>
      </c>
      <c r="E63" s="77"/>
      <c r="F63" s="77"/>
      <c r="G63" s="77"/>
      <c r="H63" s="77"/>
      <c r="I63" s="77"/>
      <c r="J63" s="78"/>
    </row>
    <row r="64" spans="2:13" x14ac:dyDescent="0.25">
      <c r="C64" s="62"/>
      <c r="D64" s="66"/>
      <c r="E64" s="67"/>
      <c r="F64" s="67"/>
      <c r="G64" s="67"/>
      <c r="H64" s="67"/>
      <c r="I64" s="67"/>
      <c r="J64" s="68"/>
    </row>
    <row r="65" spans="3:10" x14ac:dyDescent="0.25">
      <c r="C65" s="62"/>
      <c r="D65" s="63"/>
      <c r="E65" s="64"/>
      <c r="F65" s="64"/>
      <c r="G65" s="64"/>
      <c r="H65" s="64"/>
      <c r="I65" s="64"/>
      <c r="J65" s="65"/>
    </row>
    <row r="66" spans="3:10" x14ac:dyDescent="0.25">
      <c r="C66" s="62"/>
      <c r="D66" s="66"/>
      <c r="E66" s="67"/>
      <c r="F66" s="67"/>
      <c r="G66" s="67"/>
      <c r="H66" s="67"/>
      <c r="I66" s="67"/>
      <c r="J66" s="68"/>
    </row>
    <row r="67" spans="3:10" x14ac:dyDescent="0.25">
      <c r="D67" s="66"/>
      <c r="E67" s="67"/>
      <c r="F67" s="67"/>
      <c r="G67" s="67"/>
      <c r="H67" s="67"/>
      <c r="I67" s="67"/>
      <c r="J67" s="68"/>
    </row>
    <row r="68" spans="3:10" ht="16.5" thickBot="1" x14ac:dyDescent="0.3">
      <c r="D68" s="69"/>
      <c r="E68" s="70"/>
      <c r="F68" s="70"/>
      <c r="G68" s="70"/>
      <c r="H68" s="70"/>
      <c r="I68" s="70"/>
      <c r="J68" s="71"/>
    </row>
  </sheetData>
  <mergeCells count="53">
    <mergeCell ref="C16:J16"/>
    <mergeCell ref="C1:J1"/>
    <mergeCell ref="C3:J3"/>
    <mergeCell ref="C6:J6"/>
    <mergeCell ref="C7:J7"/>
    <mergeCell ref="C8:J8"/>
    <mergeCell ref="C9:J9"/>
    <mergeCell ref="C11:J11"/>
    <mergeCell ref="C12:J12"/>
    <mergeCell ref="C13:J13"/>
    <mergeCell ref="C14:J14"/>
    <mergeCell ref="C15:J15"/>
    <mergeCell ref="C29:J29"/>
    <mergeCell ref="C17:J17"/>
    <mergeCell ref="C18:J18"/>
    <mergeCell ref="C20:J20"/>
    <mergeCell ref="C21:H21"/>
    <mergeCell ref="C22:J22"/>
    <mergeCell ref="C23:J23"/>
    <mergeCell ref="C24:J24"/>
    <mergeCell ref="C25:J25"/>
    <mergeCell ref="C26:J26"/>
    <mergeCell ref="C27:J27"/>
    <mergeCell ref="C28:J28"/>
    <mergeCell ref="D56:E56"/>
    <mergeCell ref="F56:J56"/>
    <mergeCell ref="C30:J30"/>
    <mergeCell ref="C31:J31"/>
    <mergeCell ref="C32:J32"/>
    <mergeCell ref="C46:D46"/>
    <mergeCell ref="C47:D47"/>
    <mergeCell ref="D50:J50"/>
    <mergeCell ref="D51:J51"/>
    <mergeCell ref="C52:J52"/>
    <mergeCell ref="C54:C55"/>
    <mergeCell ref="D54:E55"/>
    <mergeCell ref="F54:J55"/>
    <mergeCell ref="D57:E57"/>
    <mergeCell ref="F57:J57"/>
    <mergeCell ref="D58:E58"/>
    <mergeCell ref="F58:J58"/>
    <mergeCell ref="D59:E59"/>
    <mergeCell ref="F59:J59"/>
    <mergeCell ref="D65:J65"/>
    <mergeCell ref="D66:J66"/>
    <mergeCell ref="D67:J67"/>
    <mergeCell ref="D68:J68"/>
    <mergeCell ref="D60:E60"/>
    <mergeCell ref="F60:J60"/>
    <mergeCell ref="D61:E61"/>
    <mergeCell ref="F61:J61"/>
    <mergeCell ref="D63:J63"/>
    <mergeCell ref="D64:J64"/>
  </mergeCells>
  <conditionalFormatting sqref="J41">
    <cfRule type="expression" dxfId="16" priority="14">
      <formula>$K$41&gt;=$G$34</formula>
    </cfRule>
    <cfRule type="expression" dxfId="15" priority="15">
      <formula>$K$41&lt;=$G$34</formula>
    </cfRule>
  </conditionalFormatting>
  <conditionalFormatting sqref="K41:L41">
    <cfRule type="expression" dxfId="14" priority="1">
      <formula>$K$41&gt;=$G34</formula>
    </cfRule>
    <cfRule type="expression" dxfId="13" priority="2">
      <formula>$K$41&lt;=$G34</formula>
    </cfRule>
  </conditionalFormatting>
  <conditionalFormatting sqref="J44:L44">
    <cfRule type="expression" dxfId="12" priority="3">
      <formula>$K$44&gt;$I$34</formula>
    </cfRule>
    <cfRule type="expression" dxfId="11" priority="4">
      <formula>$K$44&lt;=$I$34</formula>
    </cfRule>
  </conditionalFormatting>
  <conditionalFormatting sqref="J47">
    <cfRule type="cellIs" dxfId="10" priority="16" operator="lessThanOrEqual">
      <formula>$G$35</formula>
    </cfRule>
    <cfRule type="cellIs" dxfId="9" priority="17" operator="greaterThan">
      <formula>$G$35</formula>
    </cfRule>
  </conditionalFormatting>
  <conditionalFormatting sqref="E48:I48">
    <cfRule type="containsText" dxfId="8" priority="9" operator="containsText" text="Csak">
      <formula>NOT(ISERROR(SEARCH("Csak",E48)))</formula>
    </cfRule>
    <cfRule type="containsText" dxfId="7" priority="12" operator="containsText" text="Helytelen">
      <formula>NOT(ISERROR(SEARCH("Helytelen",E48)))</formula>
    </cfRule>
    <cfRule type="containsText" dxfId="6" priority="13" operator="containsText" text="Rendben">
      <formula>NOT(ISERROR(SEARCH("Rendben",E48)))</formula>
    </cfRule>
  </conditionalFormatting>
  <conditionalFormatting sqref="J48">
    <cfRule type="containsText" dxfId="5" priority="7" operator="containsText" text="Csak">
      <formula>NOT(ISERROR(SEARCH("Csak",J48)))</formula>
    </cfRule>
    <cfRule type="containsText" dxfId="4" priority="8" operator="containsText" text="túllépés">
      <formula>NOT(ISERROR(SEARCH("túllépés",J48)))</formula>
    </cfRule>
    <cfRule type="containsText" dxfId="3" priority="10" operator="containsText" text="Helytelen">
      <formula>NOT(ISERROR(SEARCH("Helytelen",J48)))</formula>
    </cfRule>
    <cfRule type="containsText" dxfId="2" priority="11" operator="containsText" text="Rendben">
      <formula>NOT(ISERROR(SEARCH("Rendben",J48)))</formula>
    </cfRule>
  </conditionalFormatting>
  <conditionalFormatting sqref="D50">
    <cfRule type="notContainsText" dxfId="1" priority="5" stopIfTrue="1" operator="notContains" text="helytelen">
      <formula>ISERROR(SEARCH("helytelen",D50))</formula>
    </cfRule>
    <cfRule type="containsText" dxfId="0" priority="6" operator="containsText" text="helytelen">
      <formula>NOT(ISERROR(SEARCH("helytelen",D50)))</formula>
    </cfRule>
  </conditionalFormatting>
  <dataValidations count="3">
    <dataValidation type="list" allowBlank="1" showInputMessage="1" showErrorMessage="1" sqref="E39:E44 JA39:JA44 SW39:SW44 ACS39:ACS44 AMO39:AMO44 AWK39:AWK44 BGG39:BGG44 BQC39:BQC44 BZY39:BZY44 CJU39:CJU44 CTQ39:CTQ44 DDM39:DDM44 DNI39:DNI44 DXE39:DXE44 EHA39:EHA44 EQW39:EQW44 FAS39:FAS44 FKO39:FKO44 FUK39:FUK44 GEG39:GEG44 GOC39:GOC44 GXY39:GXY44 HHU39:HHU44 HRQ39:HRQ44 IBM39:IBM44 ILI39:ILI44 IVE39:IVE44 JFA39:JFA44 JOW39:JOW44 JYS39:JYS44 KIO39:KIO44 KSK39:KSK44 LCG39:LCG44 LMC39:LMC44 LVY39:LVY44 MFU39:MFU44 MPQ39:MPQ44 MZM39:MZM44 NJI39:NJI44 NTE39:NTE44 ODA39:ODA44 OMW39:OMW44 OWS39:OWS44 PGO39:PGO44 PQK39:PQK44 QAG39:QAG44 QKC39:QKC44 QTY39:QTY44 RDU39:RDU44 RNQ39:RNQ44 RXM39:RXM44 SHI39:SHI44 SRE39:SRE44 TBA39:TBA44 TKW39:TKW44 TUS39:TUS44 UEO39:UEO44 UOK39:UOK44 UYG39:UYG44 VIC39:VIC44 VRY39:VRY44 WBU39:WBU44 WLQ39:WLQ44 WVM39:WVM44 E65575:E65580 JA65575:JA65580 SW65575:SW65580 ACS65575:ACS65580 AMO65575:AMO65580 AWK65575:AWK65580 BGG65575:BGG65580 BQC65575:BQC65580 BZY65575:BZY65580 CJU65575:CJU65580 CTQ65575:CTQ65580 DDM65575:DDM65580 DNI65575:DNI65580 DXE65575:DXE65580 EHA65575:EHA65580 EQW65575:EQW65580 FAS65575:FAS65580 FKO65575:FKO65580 FUK65575:FUK65580 GEG65575:GEG65580 GOC65575:GOC65580 GXY65575:GXY65580 HHU65575:HHU65580 HRQ65575:HRQ65580 IBM65575:IBM65580 ILI65575:ILI65580 IVE65575:IVE65580 JFA65575:JFA65580 JOW65575:JOW65580 JYS65575:JYS65580 KIO65575:KIO65580 KSK65575:KSK65580 LCG65575:LCG65580 LMC65575:LMC65580 LVY65575:LVY65580 MFU65575:MFU65580 MPQ65575:MPQ65580 MZM65575:MZM65580 NJI65575:NJI65580 NTE65575:NTE65580 ODA65575:ODA65580 OMW65575:OMW65580 OWS65575:OWS65580 PGO65575:PGO65580 PQK65575:PQK65580 QAG65575:QAG65580 QKC65575:QKC65580 QTY65575:QTY65580 RDU65575:RDU65580 RNQ65575:RNQ65580 RXM65575:RXM65580 SHI65575:SHI65580 SRE65575:SRE65580 TBA65575:TBA65580 TKW65575:TKW65580 TUS65575:TUS65580 UEO65575:UEO65580 UOK65575:UOK65580 UYG65575:UYG65580 VIC65575:VIC65580 VRY65575:VRY65580 WBU65575:WBU65580 WLQ65575:WLQ65580 WVM65575:WVM65580 E131111:E131116 JA131111:JA131116 SW131111:SW131116 ACS131111:ACS131116 AMO131111:AMO131116 AWK131111:AWK131116 BGG131111:BGG131116 BQC131111:BQC131116 BZY131111:BZY131116 CJU131111:CJU131116 CTQ131111:CTQ131116 DDM131111:DDM131116 DNI131111:DNI131116 DXE131111:DXE131116 EHA131111:EHA131116 EQW131111:EQW131116 FAS131111:FAS131116 FKO131111:FKO131116 FUK131111:FUK131116 GEG131111:GEG131116 GOC131111:GOC131116 GXY131111:GXY131116 HHU131111:HHU131116 HRQ131111:HRQ131116 IBM131111:IBM131116 ILI131111:ILI131116 IVE131111:IVE131116 JFA131111:JFA131116 JOW131111:JOW131116 JYS131111:JYS131116 KIO131111:KIO131116 KSK131111:KSK131116 LCG131111:LCG131116 LMC131111:LMC131116 LVY131111:LVY131116 MFU131111:MFU131116 MPQ131111:MPQ131116 MZM131111:MZM131116 NJI131111:NJI131116 NTE131111:NTE131116 ODA131111:ODA131116 OMW131111:OMW131116 OWS131111:OWS131116 PGO131111:PGO131116 PQK131111:PQK131116 QAG131111:QAG131116 QKC131111:QKC131116 QTY131111:QTY131116 RDU131111:RDU131116 RNQ131111:RNQ131116 RXM131111:RXM131116 SHI131111:SHI131116 SRE131111:SRE131116 TBA131111:TBA131116 TKW131111:TKW131116 TUS131111:TUS131116 UEO131111:UEO131116 UOK131111:UOK131116 UYG131111:UYG131116 VIC131111:VIC131116 VRY131111:VRY131116 WBU131111:WBU131116 WLQ131111:WLQ131116 WVM131111:WVM131116 E196647:E196652 JA196647:JA196652 SW196647:SW196652 ACS196647:ACS196652 AMO196647:AMO196652 AWK196647:AWK196652 BGG196647:BGG196652 BQC196647:BQC196652 BZY196647:BZY196652 CJU196647:CJU196652 CTQ196647:CTQ196652 DDM196647:DDM196652 DNI196647:DNI196652 DXE196647:DXE196652 EHA196647:EHA196652 EQW196647:EQW196652 FAS196647:FAS196652 FKO196647:FKO196652 FUK196647:FUK196652 GEG196647:GEG196652 GOC196647:GOC196652 GXY196647:GXY196652 HHU196647:HHU196652 HRQ196647:HRQ196652 IBM196647:IBM196652 ILI196647:ILI196652 IVE196647:IVE196652 JFA196647:JFA196652 JOW196647:JOW196652 JYS196647:JYS196652 KIO196647:KIO196652 KSK196647:KSK196652 LCG196647:LCG196652 LMC196647:LMC196652 LVY196647:LVY196652 MFU196647:MFU196652 MPQ196647:MPQ196652 MZM196647:MZM196652 NJI196647:NJI196652 NTE196647:NTE196652 ODA196647:ODA196652 OMW196647:OMW196652 OWS196647:OWS196652 PGO196647:PGO196652 PQK196647:PQK196652 QAG196647:QAG196652 QKC196647:QKC196652 QTY196647:QTY196652 RDU196647:RDU196652 RNQ196647:RNQ196652 RXM196647:RXM196652 SHI196647:SHI196652 SRE196647:SRE196652 TBA196647:TBA196652 TKW196647:TKW196652 TUS196647:TUS196652 UEO196647:UEO196652 UOK196647:UOK196652 UYG196647:UYG196652 VIC196647:VIC196652 VRY196647:VRY196652 WBU196647:WBU196652 WLQ196647:WLQ196652 WVM196647:WVM196652 E262183:E262188 JA262183:JA262188 SW262183:SW262188 ACS262183:ACS262188 AMO262183:AMO262188 AWK262183:AWK262188 BGG262183:BGG262188 BQC262183:BQC262188 BZY262183:BZY262188 CJU262183:CJU262188 CTQ262183:CTQ262188 DDM262183:DDM262188 DNI262183:DNI262188 DXE262183:DXE262188 EHA262183:EHA262188 EQW262183:EQW262188 FAS262183:FAS262188 FKO262183:FKO262188 FUK262183:FUK262188 GEG262183:GEG262188 GOC262183:GOC262188 GXY262183:GXY262188 HHU262183:HHU262188 HRQ262183:HRQ262188 IBM262183:IBM262188 ILI262183:ILI262188 IVE262183:IVE262188 JFA262183:JFA262188 JOW262183:JOW262188 JYS262183:JYS262188 KIO262183:KIO262188 KSK262183:KSK262188 LCG262183:LCG262188 LMC262183:LMC262188 LVY262183:LVY262188 MFU262183:MFU262188 MPQ262183:MPQ262188 MZM262183:MZM262188 NJI262183:NJI262188 NTE262183:NTE262188 ODA262183:ODA262188 OMW262183:OMW262188 OWS262183:OWS262188 PGO262183:PGO262188 PQK262183:PQK262188 QAG262183:QAG262188 QKC262183:QKC262188 QTY262183:QTY262188 RDU262183:RDU262188 RNQ262183:RNQ262188 RXM262183:RXM262188 SHI262183:SHI262188 SRE262183:SRE262188 TBA262183:TBA262188 TKW262183:TKW262188 TUS262183:TUS262188 UEO262183:UEO262188 UOK262183:UOK262188 UYG262183:UYG262188 VIC262183:VIC262188 VRY262183:VRY262188 WBU262183:WBU262188 WLQ262183:WLQ262188 WVM262183:WVM262188 E327719:E327724 JA327719:JA327724 SW327719:SW327724 ACS327719:ACS327724 AMO327719:AMO327724 AWK327719:AWK327724 BGG327719:BGG327724 BQC327719:BQC327724 BZY327719:BZY327724 CJU327719:CJU327724 CTQ327719:CTQ327724 DDM327719:DDM327724 DNI327719:DNI327724 DXE327719:DXE327724 EHA327719:EHA327724 EQW327719:EQW327724 FAS327719:FAS327724 FKO327719:FKO327724 FUK327719:FUK327724 GEG327719:GEG327724 GOC327719:GOC327724 GXY327719:GXY327724 HHU327719:HHU327724 HRQ327719:HRQ327724 IBM327719:IBM327724 ILI327719:ILI327724 IVE327719:IVE327724 JFA327719:JFA327724 JOW327719:JOW327724 JYS327719:JYS327724 KIO327719:KIO327724 KSK327719:KSK327724 LCG327719:LCG327724 LMC327719:LMC327724 LVY327719:LVY327724 MFU327719:MFU327724 MPQ327719:MPQ327724 MZM327719:MZM327724 NJI327719:NJI327724 NTE327719:NTE327724 ODA327719:ODA327724 OMW327719:OMW327724 OWS327719:OWS327724 PGO327719:PGO327724 PQK327719:PQK327724 QAG327719:QAG327724 QKC327719:QKC327724 QTY327719:QTY327724 RDU327719:RDU327724 RNQ327719:RNQ327724 RXM327719:RXM327724 SHI327719:SHI327724 SRE327719:SRE327724 TBA327719:TBA327724 TKW327719:TKW327724 TUS327719:TUS327724 UEO327719:UEO327724 UOK327719:UOK327724 UYG327719:UYG327724 VIC327719:VIC327724 VRY327719:VRY327724 WBU327719:WBU327724 WLQ327719:WLQ327724 WVM327719:WVM327724 E393255:E393260 JA393255:JA393260 SW393255:SW393260 ACS393255:ACS393260 AMO393255:AMO393260 AWK393255:AWK393260 BGG393255:BGG393260 BQC393255:BQC393260 BZY393255:BZY393260 CJU393255:CJU393260 CTQ393255:CTQ393260 DDM393255:DDM393260 DNI393255:DNI393260 DXE393255:DXE393260 EHA393255:EHA393260 EQW393255:EQW393260 FAS393255:FAS393260 FKO393255:FKO393260 FUK393255:FUK393260 GEG393255:GEG393260 GOC393255:GOC393260 GXY393255:GXY393260 HHU393255:HHU393260 HRQ393255:HRQ393260 IBM393255:IBM393260 ILI393255:ILI393260 IVE393255:IVE393260 JFA393255:JFA393260 JOW393255:JOW393260 JYS393255:JYS393260 KIO393255:KIO393260 KSK393255:KSK393260 LCG393255:LCG393260 LMC393255:LMC393260 LVY393255:LVY393260 MFU393255:MFU393260 MPQ393255:MPQ393260 MZM393255:MZM393260 NJI393255:NJI393260 NTE393255:NTE393260 ODA393255:ODA393260 OMW393255:OMW393260 OWS393255:OWS393260 PGO393255:PGO393260 PQK393255:PQK393260 QAG393255:QAG393260 QKC393255:QKC393260 QTY393255:QTY393260 RDU393255:RDU393260 RNQ393255:RNQ393260 RXM393255:RXM393260 SHI393255:SHI393260 SRE393255:SRE393260 TBA393255:TBA393260 TKW393255:TKW393260 TUS393255:TUS393260 UEO393255:UEO393260 UOK393255:UOK393260 UYG393255:UYG393260 VIC393255:VIC393260 VRY393255:VRY393260 WBU393255:WBU393260 WLQ393255:WLQ393260 WVM393255:WVM393260 E458791:E458796 JA458791:JA458796 SW458791:SW458796 ACS458791:ACS458796 AMO458791:AMO458796 AWK458791:AWK458796 BGG458791:BGG458796 BQC458791:BQC458796 BZY458791:BZY458796 CJU458791:CJU458796 CTQ458791:CTQ458796 DDM458791:DDM458796 DNI458791:DNI458796 DXE458791:DXE458796 EHA458791:EHA458796 EQW458791:EQW458796 FAS458791:FAS458796 FKO458791:FKO458796 FUK458791:FUK458796 GEG458791:GEG458796 GOC458791:GOC458796 GXY458791:GXY458796 HHU458791:HHU458796 HRQ458791:HRQ458796 IBM458791:IBM458796 ILI458791:ILI458796 IVE458791:IVE458796 JFA458791:JFA458796 JOW458791:JOW458796 JYS458791:JYS458796 KIO458791:KIO458796 KSK458791:KSK458796 LCG458791:LCG458796 LMC458791:LMC458796 LVY458791:LVY458796 MFU458791:MFU458796 MPQ458791:MPQ458796 MZM458791:MZM458796 NJI458791:NJI458796 NTE458791:NTE458796 ODA458791:ODA458796 OMW458791:OMW458796 OWS458791:OWS458796 PGO458791:PGO458796 PQK458791:PQK458796 QAG458791:QAG458796 QKC458791:QKC458796 QTY458791:QTY458796 RDU458791:RDU458796 RNQ458791:RNQ458796 RXM458791:RXM458796 SHI458791:SHI458796 SRE458791:SRE458796 TBA458791:TBA458796 TKW458791:TKW458796 TUS458791:TUS458796 UEO458791:UEO458796 UOK458791:UOK458796 UYG458791:UYG458796 VIC458791:VIC458796 VRY458791:VRY458796 WBU458791:WBU458796 WLQ458791:WLQ458796 WVM458791:WVM458796 E524327:E524332 JA524327:JA524332 SW524327:SW524332 ACS524327:ACS524332 AMO524327:AMO524332 AWK524327:AWK524332 BGG524327:BGG524332 BQC524327:BQC524332 BZY524327:BZY524332 CJU524327:CJU524332 CTQ524327:CTQ524332 DDM524327:DDM524332 DNI524327:DNI524332 DXE524327:DXE524332 EHA524327:EHA524332 EQW524327:EQW524332 FAS524327:FAS524332 FKO524327:FKO524332 FUK524327:FUK524332 GEG524327:GEG524332 GOC524327:GOC524332 GXY524327:GXY524332 HHU524327:HHU524332 HRQ524327:HRQ524332 IBM524327:IBM524332 ILI524327:ILI524332 IVE524327:IVE524332 JFA524327:JFA524332 JOW524327:JOW524332 JYS524327:JYS524332 KIO524327:KIO524332 KSK524327:KSK524332 LCG524327:LCG524332 LMC524327:LMC524332 LVY524327:LVY524332 MFU524327:MFU524332 MPQ524327:MPQ524332 MZM524327:MZM524332 NJI524327:NJI524332 NTE524327:NTE524332 ODA524327:ODA524332 OMW524327:OMW524332 OWS524327:OWS524332 PGO524327:PGO524332 PQK524327:PQK524332 QAG524327:QAG524332 QKC524327:QKC524332 QTY524327:QTY524332 RDU524327:RDU524332 RNQ524327:RNQ524332 RXM524327:RXM524332 SHI524327:SHI524332 SRE524327:SRE524332 TBA524327:TBA524332 TKW524327:TKW524332 TUS524327:TUS524332 UEO524327:UEO524332 UOK524327:UOK524332 UYG524327:UYG524332 VIC524327:VIC524332 VRY524327:VRY524332 WBU524327:WBU524332 WLQ524327:WLQ524332 WVM524327:WVM524332 E589863:E589868 JA589863:JA589868 SW589863:SW589868 ACS589863:ACS589868 AMO589863:AMO589868 AWK589863:AWK589868 BGG589863:BGG589868 BQC589863:BQC589868 BZY589863:BZY589868 CJU589863:CJU589868 CTQ589863:CTQ589868 DDM589863:DDM589868 DNI589863:DNI589868 DXE589863:DXE589868 EHA589863:EHA589868 EQW589863:EQW589868 FAS589863:FAS589868 FKO589863:FKO589868 FUK589863:FUK589868 GEG589863:GEG589868 GOC589863:GOC589868 GXY589863:GXY589868 HHU589863:HHU589868 HRQ589863:HRQ589868 IBM589863:IBM589868 ILI589863:ILI589868 IVE589863:IVE589868 JFA589863:JFA589868 JOW589863:JOW589868 JYS589863:JYS589868 KIO589863:KIO589868 KSK589863:KSK589868 LCG589863:LCG589868 LMC589863:LMC589868 LVY589863:LVY589868 MFU589863:MFU589868 MPQ589863:MPQ589868 MZM589863:MZM589868 NJI589863:NJI589868 NTE589863:NTE589868 ODA589863:ODA589868 OMW589863:OMW589868 OWS589863:OWS589868 PGO589863:PGO589868 PQK589863:PQK589868 QAG589863:QAG589868 QKC589863:QKC589868 QTY589863:QTY589868 RDU589863:RDU589868 RNQ589863:RNQ589868 RXM589863:RXM589868 SHI589863:SHI589868 SRE589863:SRE589868 TBA589863:TBA589868 TKW589863:TKW589868 TUS589863:TUS589868 UEO589863:UEO589868 UOK589863:UOK589868 UYG589863:UYG589868 VIC589863:VIC589868 VRY589863:VRY589868 WBU589863:WBU589868 WLQ589863:WLQ589868 WVM589863:WVM589868 E655399:E655404 JA655399:JA655404 SW655399:SW655404 ACS655399:ACS655404 AMO655399:AMO655404 AWK655399:AWK655404 BGG655399:BGG655404 BQC655399:BQC655404 BZY655399:BZY655404 CJU655399:CJU655404 CTQ655399:CTQ655404 DDM655399:DDM655404 DNI655399:DNI655404 DXE655399:DXE655404 EHA655399:EHA655404 EQW655399:EQW655404 FAS655399:FAS655404 FKO655399:FKO655404 FUK655399:FUK655404 GEG655399:GEG655404 GOC655399:GOC655404 GXY655399:GXY655404 HHU655399:HHU655404 HRQ655399:HRQ655404 IBM655399:IBM655404 ILI655399:ILI655404 IVE655399:IVE655404 JFA655399:JFA655404 JOW655399:JOW655404 JYS655399:JYS655404 KIO655399:KIO655404 KSK655399:KSK655404 LCG655399:LCG655404 LMC655399:LMC655404 LVY655399:LVY655404 MFU655399:MFU655404 MPQ655399:MPQ655404 MZM655399:MZM655404 NJI655399:NJI655404 NTE655399:NTE655404 ODA655399:ODA655404 OMW655399:OMW655404 OWS655399:OWS655404 PGO655399:PGO655404 PQK655399:PQK655404 QAG655399:QAG655404 QKC655399:QKC655404 QTY655399:QTY655404 RDU655399:RDU655404 RNQ655399:RNQ655404 RXM655399:RXM655404 SHI655399:SHI655404 SRE655399:SRE655404 TBA655399:TBA655404 TKW655399:TKW655404 TUS655399:TUS655404 UEO655399:UEO655404 UOK655399:UOK655404 UYG655399:UYG655404 VIC655399:VIC655404 VRY655399:VRY655404 WBU655399:WBU655404 WLQ655399:WLQ655404 WVM655399:WVM655404 E720935:E720940 JA720935:JA720940 SW720935:SW720940 ACS720935:ACS720940 AMO720935:AMO720940 AWK720935:AWK720940 BGG720935:BGG720940 BQC720935:BQC720940 BZY720935:BZY720940 CJU720935:CJU720940 CTQ720935:CTQ720940 DDM720935:DDM720940 DNI720935:DNI720940 DXE720935:DXE720940 EHA720935:EHA720940 EQW720935:EQW720940 FAS720935:FAS720940 FKO720935:FKO720940 FUK720935:FUK720940 GEG720935:GEG720940 GOC720935:GOC720940 GXY720935:GXY720940 HHU720935:HHU720940 HRQ720935:HRQ720940 IBM720935:IBM720940 ILI720935:ILI720940 IVE720935:IVE720940 JFA720935:JFA720940 JOW720935:JOW720940 JYS720935:JYS720940 KIO720935:KIO720940 KSK720935:KSK720940 LCG720935:LCG720940 LMC720935:LMC720940 LVY720935:LVY720940 MFU720935:MFU720940 MPQ720935:MPQ720940 MZM720935:MZM720940 NJI720935:NJI720940 NTE720935:NTE720940 ODA720935:ODA720940 OMW720935:OMW720940 OWS720935:OWS720940 PGO720935:PGO720940 PQK720935:PQK720940 QAG720935:QAG720940 QKC720935:QKC720940 QTY720935:QTY720940 RDU720935:RDU720940 RNQ720935:RNQ720940 RXM720935:RXM720940 SHI720935:SHI720940 SRE720935:SRE720940 TBA720935:TBA720940 TKW720935:TKW720940 TUS720935:TUS720940 UEO720935:UEO720940 UOK720935:UOK720940 UYG720935:UYG720940 VIC720935:VIC720940 VRY720935:VRY720940 WBU720935:WBU720940 WLQ720935:WLQ720940 WVM720935:WVM720940 E786471:E786476 JA786471:JA786476 SW786471:SW786476 ACS786471:ACS786476 AMO786471:AMO786476 AWK786471:AWK786476 BGG786471:BGG786476 BQC786471:BQC786476 BZY786471:BZY786476 CJU786471:CJU786476 CTQ786471:CTQ786476 DDM786471:DDM786476 DNI786471:DNI786476 DXE786471:DXE786476 EHA786471:EHA786476 EQW786471:EQW786476 FAS786471:FAS786476 FKO786471:FKO786476 FUK786471:FUK786476 GEG786471:GEG786476 GOC786471:GOC786476 GXY786471:GXY786476 HHU786471:HHU786476 HRQ786471:HRQ786476 IBM786471:IBM786476 ILI786471:ILI786476 IVE786471:IVE786476 JFA786471:JFA786476 JOW786471:JOW786476 JYS786471:JYS786476 KIO786471:KIO786476 KSK786471:KSK786476 LCG786471:LCG786476 LMC786471:LMC786476 LVY786471:LVY786476 MFU786471:MFU786476 MPQ786471:MPQ786476 MZM786471:MZM786476 NJI786471:NJI786476 NTE786471:NTE786476 ODA786471:ODA786476 OMW786471:OMW786476 OWS786471:OWS786476 PGO786471:PGO786476 PQK786471:PQK786476 QAG786471:QAG786476 QKC786471:QKC786476 QTY786471:QTY786476 RDU786471:RDU786476 RNQ786471:RNQ786476 RXM786471:RXM786476 SHI786471:SHI786476 SRE786471:SRE786476 TBA786471:TBA786476 TKW786471:TKW786476 TUS786471:TUS786476 UEO786471:UEO786476 UOK786471:UOK786476 UYG786471:UYG786476 VIC786471:VIC786476 VRY786471:VRY786476 WBU786471:WBU786476 WLQ786471:WLQ786476 WVM786471:WVM786476 E852007:E852012 JA852007:JA852012 SW852007:SW852012 ACS852007:ACS852012 AMO852007:AMO852012 AWK852007:AWK852012 BGG852007:BGG852012 BQC852007:BQC852012 BZY852007:BZY852012 CJU852007:CJU852012 CTQ852007:CTQ852012 DDM852007:DDM852012 DNI852007:DNI852012 DXE852007:DXE852012 EHA852007:EHA852012 EQW852007:EQW852012 FAS852007:FAS852012 FKO852007:FKO852012 FUK852007:FUK852012 GEG852007:GEG852012 GOC852007:GOC852012 GXY852007:GXY852012 HHU852007:HHU852012 HRQ852007:HRQ852012 IBM852007:IBM852012 ILI852007:ILI852012 IVE852007:IVE852012 JFA852007:JFA852012 JOW852007:JOW852012 JYS852007:JYS852012 KIO852007:KIO852012 KSK852007:KSK852012 LCG852007:LCG852012 LMC852007:LMC852012 LVY852007:LVY852012 MFU852007:MFU852012 MPQ852007:MPQ852012 MZM852007:MZM852012 NJI852007:NJI852012 NTE852007:NTE852012 ODA852007:ODA852012 OMW852007:OMW852012 OWS852007:OWS852012 PGO852007:PGO852012 PQK852007:PQK852012 QAG852007:QAG852012 QKC852007:QKC852012 QTY852007:QTY852012 RDU852007:RDU852012 RNQ852007:RNQ852012 RXM852007:RXM852012 SHI852007:SHI852012 SRE852007:SRE852012 TBA852007:TBA852012 TKW852007:TKW852012 TUS852007:TUS852012 UEO852007:UEO852012 UOK852007:UOK852012 UYG852007:UYG852012 VIC852007:VIC852012 VRY852007:VRY852012 WBU852007:WBU852012 WLQ852007:WLQ852012 WVM852007:WVM852012 E917543:E917548 JA917543:JA917548 SW917543:SW917548 ACS917543:ACS917548 AMO917543:AMO917548 AWK917543:AWK917548 BGG917543:BGG917548 BQC917543:BQC917548 BZY917543:BZY917548 CJU917543:CJU917548 CTQ917543:CTQ917548 DDM917543:DDM917548 DNI917543:DNI917548 DXE917543:DXE917548 EHA917543:EHA917548 EQW917543:EQW917548 FAS917543:FAS917548 FKO917543:FKO917548 FUK917543:FUK917548 GEG917543:GEG917548 GOC917543:GOC917548 GXY917543:GXY917548 HHU917543:HHU917548 HRQ917543:HRQ917548 IBM917543:IBM917548 ILI917543:ILI917548 IVE917543:IVE917548 JFA917543:JFA917548 JOW917543:JOW917548 JYS917543:JYS917548 KIO917543:KIO917548 KSK917543:KSK917548 LCG917543:LCG917548 LMC917543:LMC917548 LVY917543:LVY917548 MFU917543:MFU917548 MPQ917543:MPQ917548 MZM917543:MZM917548 NJI917543:NJI917548 NTE917543:NTE917548 ODA917543:ODA917548 OMW917543:OMW917548 OWS917543:OWS917548 PGO917543:PGO917548 PQK917543:PQK917548 QAG917543:QAG917548 QKC917543:QKC917548 QTY917543:QTY917548 RDU917543:RDU917548 RNQ917543:RNQ917548 RXM917543:RXM917548 SHI917543:SHI917548 SRE917543:SRE917548 TBA917543:TBA917548 TKW917543:TKW917548 TUS917543:TUS917548 UEO917543:UEO917548 UOK917543:UOK917548 UYG917543:UYG917548 VIC917543:VIC917548 VRY917543:VRY917548 WBU917543:WBU917548 WLQ917543:WLQ917548 WVM917543:WVM917548 E983079:E983084 JA983079:JA983084 SW983079:SW983084 ACS983079:ACS983084 AMO983079:AMO983084 AWK983079:AWK983084 BGG983079:BGG983084 BQC983079:BQC983084 BZY983079:BZY983084 CJU983079:CJU983084 CTQ983079:CTQ983084 DDM983079:DDM983084 DNI983079:DNI983084 DXE983079:DXE983084 EHA983079:EHA983084 EQW983079:EQW983084 FAS983079:FAS983084 FKO983079:FKO983084 FUK983079:FUK983084 GEG983079:GEG983084 GOC983079:GOC983084 GXY983079:GXY983084 HHU983079:HHU983084 HRQ983079:HRQ983084 IBM983079:IBM983084 ILI983079:ILI983084 IVE983079:IVE983084 JFA983079:JFA983084 JOW983079:JOW983084 JYS983079:JYS983084 KIO983079:KIO983084 KSK983079:KSK983084 LCG983079:LCG983084 LMC983079:LMC983084 LVY983079:LVY983084 MFU983079:MFU983084 MPQ983079:MPQ983084 MZM983079:MZM983084 NJI983079:NJI983084 NTE983079:NTE983084 ODA983079:ODA983084 OMW983079:OMW983084 OWS983079:OWS983084 PGO983079:PGO983084 PQK983079:PQK983084 QAG983079:QAG983084 QKC983079:QKC983084 QTY983079:QTY983084 RDU983079:RDU983084 RNQ983079:RNQ983084 RXM983079:RXM983084 SHI983079:SHI983084 SRE983079:SRE983084 TBA983079:TBA983084 TKW983079:TKW983084 TUS983079:TUS983084 UEO983079:UEO983084 UOK983079:UOK983084 UYG983079:UYG983084 VIC983079:VIC983084 VRY983079:VRY983084 WBU983079:WBU983084 WLQ983079:WLQ983084 WVM983079:WVM983084 F42:F44 JB42:JB44 SX42:SX44 ACT42:ACT44 AMP42:AMP44 AWL42:AWL44 BGH42:BGH44 BQD42:BQD44 BZZ42:BZZ44 CJV42:CJV44 CTR42:CTR44 DDN42:DDN44 DNJ42:DNJ44 DXF42:DXF44 EHB42:EHB44 EQX42:EQX44 FAT42:FAT44 FKP42:FKP44 FUL42:FUL44 GEH42:GEH44 GOD42:GOD44 GXZ42:GXZ44 HHV42:HHV44 HRR42:HRR44 IBN42:IBN44 ILJ42:ILJ44 IVF42:IVF44 JFB42:JFB44 JOX42:JOX44 JYT42:JYT44 KIP42:KIP44 KSL42:KSL44 LCH42:LCH44 LMD42:LMD44 LVZ42:LVZ44 MFV42:MFV44 MPR42:MPR44 MZN42:MZN44 NJJ42:NJJ44 NTF42:NTF44 ODB42:ODB44 OMX42:OMX44 OWT42:OWT44 PGP42:PGP44 PQL42:PQL44 QAH42:QAH44 QKD42:QKD44 QTZ42:QTZ44 RDV42:RDV44 RNR42:RNR44 RXN42:RXN44 SHJ42:SHJ44 SRF42:SRF44 TBB42:TBB44 TKX42:TKX44 TUT42:TUT44 UEP42:UEP44 UOL42:UOL44 UYH42:UYH44 VID42:VID44 VRZ42:VRZ44 WBV42:WBV44 WLR42:WLR44 WVN42:WVN44 F65578:F65580 JB65578:JB65580 SX65578:SX65580 ACT65578:ACT65580 AMP65578:AMP65580 AWL65578:AWL65580 BGH65578:BGH65580 BQD65578:BQD65580 BZZ65578:BZZ65580 CJV65578:CJV65580 CTR65578:CTR65580 DDN65578:DDN65580 DNJ65578:DNJ65580 DXF65578:DXF65580 EHB65578:EHB65580 EQX65578:EQX65580 FAT65578:FAT65580 FKP65578:FKP65580 FUL65578:FUL65580 GEH65578:GEH65580 GOD65578:GOD65580 GXZ65578:GXZ65580 HHV65578:HHV65580 HRR65578:HRR65580 IBN65578:IBN65580 ILJ65578:ILJ65580 IVF65578:IVF65580 JFB65578:JFB65580 JOX65578:JOX65580 JYT65578:JYT65580 KIP65578:KIP65580 KSL65578:KSL65580 LCH65578:LCH65580 LMD65578:LMD65580 LVZ65578:LVZ65580 MFV65578:MFV65580 MPR65578:MPR65580 MZN65578:MZN65580 NJJ65578:NJJ65580 NTF65578:NTF65580 ODB65578:ODB65580 OMX65578:OMX65580 OWT65578:OWT65580 PGP65578:PGP65580 PQL65578:PQL65580 QAH65578:QAH65580 QKD65578:QKD65580 QTZ65578:QTZ65580 RDV65578:RDV65580 RNR65578:RNR65580 RXN65578:RXN65580 SHJ65578:SHJ65580 SRF65578:SRF65580 TBB65578:TBB65580 TKX65578:TKX65580 TUT65578:TUT65580 UEP65578:UEP65580 UOL65578:UOL65580 UYH65578:UYH65580 VID65578:VID65580 VRZ65578:VRZ65580 WBV65578:WBV65580 WLR65578:WLR65580 WVN65578:WVN65580 F131114:F131116 JB131114:JB131116 SX131114:SX131116 ACT131114:ACT131116 AMP131114:AMP131116 AWL131114:AWL131116 BGH131114:BGH131116 BQD131114:BQD131116 BZZ131114:BZZ131116 CJV131114:CJV131116 CTR131114:CTR131116 DDN131114:DDN131116 DNJ131114:DNJ131116 DXF131114:DXF131116 EHB131114:EHB131116 EQX131114:EQX131116 FAT131114:FAT131116 FKP131114:FKP131116 FUL131114:FUL131116 GEH131114:GEH131116 GOD131114:GOD131116 GXZ131114:GXZ131116 HHV131114:HHV131116 HRR131114:HRR131116 IBN131114:IBN131116 ILJ131114:ILJ131116 IVF131114:IVF131116 JFB131114:JFB131116 JOX131114:JOX131116 JYT131114:JYT131116 KIP131114:KIP131116 KSL131114:KSL131116 LCH131114:LCH131116 LMD131114:LMD131116 LVZ131114:LVZ131116 MFV131114:MFV131116 MPR131114:MPR131116 MZN131114:MZN131116 NJJ131114:NJJ131116 NTF131114:NTF131116 ODB131114:ODB131116 OMX131114:OMX131116 OWT131114:OWT131116 PGP131114:PGP131116 PQL131114:PQL131116 QAH131114:QAH131116 QKD131114:QKD131116 QTZ131114:QTZ131116 RDV131114:RDV131116 RNR131114:RNR131116 RXN131114:RXN131116 SHJ131114:SHJ131116 SRF131114:SRF131116 TBB131114:TBB131116 TKX131114:TKX131116 TUT131114:TUT131116 UEP131114:UEP131116 UOL131114:UOL131116 UYH131114:UYH131116 VID131114:VID131116 VRZ131114:VRZ131116 WBV131114:WBV131116 WLR131114:WLR131116 WVN131114:WVN131116 F196650:F196652 JB196650:JB196652 SX196650:SX196652 ACT196650:ACT196652 AMP196650:AMP196652 AWL196650:AWL196652 BGH196650:BGH196652 BQD196650:BQD196652 BZZ196650:BZZ196652 CJV196650:CJV196652 CTR196650:CTR196652 DDN196650:DDN196652 DNJ196650:DNJ196652 DXF196650:DXF196652 EHB196650:EHB196652 EQX196650:EQX196652 FAT196650:FAT196652 FKP196650:FKP196652 FUL196650:FUL196652 GEH196650:GEH196652 GOD196650:GOD196652 GXZ196650:GXZ196652 HHV196650:HHV196652 HRR196650:HRR196652 IBN196650:IBN196652 ILJ196650:ILJ196652 IVF196650:IVF196652 JFB196650:JFB196652 JOX196650:JOX196652 JYT196650:JYT196652 KIP196650:KIP196652 KSL196650:KSL196652 LCH196650:LCH196652 LMD196650:LMD196652 LVZ196650:LVZ196652 MFV196650:MFV196652 MPR196650:MPR196652 MZN196650:MZN196652 NJJ196650:NJJ196652 NTF196650:NTF196652 ODB196650:ODB196652 OMX196650:OMX196652 OWT196650:OWT196652 PGP196650:PGP196652 PQL196650:PQL196652 QAH196650:QAH196652 QKD196650:QKD196652 QTZ196650:QTZ196652 RDV196650:RDV196652 RNR196650:RNR196652 RXN196650:RXN196652 SHJ196650:SHJ196652 SRF196650:SRF196652 TBB196650:TBB196652 TKX196650:TKX196652 TUT196650:TUT196652 UEP196650:UEP196652 UOL196650:UOL196652 UYH196650:UYH196652 VID196650:VID196652 VRZ196650:VRZ196652 WBV196650:WBV196652 WLR196650:WLR196652 WVN196650:WVN196652 F262186:F262188 JB262186:JB262188 SX262186:SX262188 ACT262186:ACT262188 AMP262186:AMP262188 AWL262186:AWL262188 BGH262186:BGH262188 BQD262186:BQD262188 BZZ262186:BZZ262188 CJV262186:CJV262188 CTR262186:CTR262188 DDN262186:DDN262188 DNJ262186:DNJ262188 DXF262186:DXF262188 EHB262186:EHB262188 EQX262186:EQX262188 FAT262186:FAT262188 FKP262186:FKP262188 FUL262186:FUL262188 GEH262186:GEH262188 GOD262186:GOD262188 GXZ262186:GXZ262188 HHV262186:HHV262188 HRR262186:HRR262188 IBN262186:IBN262188 ILJ262186:ILJ262188 IVF262186:IVF262188 JFB262186:JFB262188 JOX262186:JOX262188 JYT262186:JYT262188 KIP262186:KIP262188 KSL262186:KSL262188 LCH262186:LCH262188 LMD262186:LMD262188 LVZ262186:LVZ262188 MFV262186:MFV262188 MPR262186:MPR262188 MZN262186:MZN262188 NJJ262186:NJJ262188 NTF262186:NTF262188 ODB262186:ODB262188 OMX262186:OMX262188 OWT262186:OWT262188 PGP262186:PGP262188 PQL262186:PQL262188 QAH262186:QAH262188 QKD262186:QKD262188 QTZ262186:QTZ262188 RDV262186:RDV262188 RNR262186:RNR262188 RXN262186:RXN262188 SHJ262186:SHJ262188 SRF262186:SRF262188 TBB262186:TBB262188 TKX262186:TKX262188 TUT262186:TUT262188 UEP262186:UEP262188 UOL262186:UOL262188 UYH262186:UYH262188 VID262186:VID262188 VRZ262186:VRZ262188 WBV262186:WBV262188 WLR262186:WLR262188 WVN262186:WVN262188 F327722:F327724 JB327722:JB327724 SX327722:SX327724 ACT327722:ACT327724 AMP327722:AMP327724 AWL327722:AWL327724 BGH327722:BGH327724 BQD327722:BQD327724 BZZ327722:BZZ327724 CJV327722:CJV327724 CTR327722:CTR327724 DDN327722:DDN327724 DNJ327722:DNJ327724 DXF327722:DXF327724 EHB327722:EHB327724 EQX327722:EQX327724 FAT327722:FAT327724 FKP327722:FKP327724 FUL327722:FUL327724 GEH327722:GEH327724 GOD327722:GOD327724 GXZ327722:GXZ327724 HHV327722:HHV327724 HRR327722:HRR327724 IBN327722:IBN327724 ILJ327722:ILJ327724 IVF327722:IVF327724 JFB327722:JFB327724 JOX327722:JOX327724 JYT327722:JYT327724 KIP327722:KIP327724 KSL327722:KSL327724 LCH327722:LCH327724 LMD327722:LMD327724 LVZ327722:LVZ327724 MFV327722:MFV327724 MPR327722:MPR327724 MZN327722:MZN327724 NJJ327722:NJJ327724 NTF327722:NTF327724 ODB327722:ODB327724 OMX327722:OMX327724 OWT327722:OWT327724 PGP327722:PGP327724 PQL327722:PQL327724 QAH327722:QAH327724 QKD327722:QKD327724 QTZ327722:QTZ327724 RDV327722:RDV327724 RNR327722:RNR327724 RXN327722:RXN327724 SHJ327722:SHJ327724 SRF327722:SRF327724 TBB327722:TBB327724 TKX327722:TKX327724 TUT327722:TUT327724 UEP327722:UEP327724 UOL327722:UOL327724 UYH327722:UYH327724 VID327722:VID327724 VRZ327722:VRZ327724 WBV327722:WBV327724 WLR327722:WLR327724 WVN327722:WVN327724 F393258:F393260 JB393258:JB393260 SX393258:SX393260 ACT393258:ACT393260 AMP393258:AMP393260 AWL393258:AWL393260 BGH393258:BGH393260 BQD393258:BQD393260 BZZ393258:BZZ393260 CJV393258:CJV393260 CTR393258:CTR393260 DDN393258:DDN393260 DNJ393258:DNJ393260 DXF393258:DXF393260 EHB393258:EHB393260 EQX393258:EQX393260 FAT393258:FAT393260 FKP393258:FKP393260 FUL393258:FUL393260 GEH393258:GEH393260 GOD393258:GOD393260 GXZ393258:GXZ393260 HHV393258:HHV393260 HRR393258:HRR393260 IBN393258:IBN393260 ILJ393258:ILJ393260 IVF393258:IVF393260 JFB393258:JFB393260 JOX393258:JOX393260 JYT393258:JYT393260 KIP393258:KIP393260 KSL393258:KSL393260 LCH393258:LCH393260 LMD393258:LMD393260 LVZ393258:LVZ393260 MFV393258:MFV393260 MPR393258:MPR393260 MZN393258:MZN393260 NJJ393258:NJJ393260 NTF393258:NTF393260 ODB393258:ODB393260 OMX393258:OMX393260 OWT393258:OWT393260 PGP393258:PGP393260 PQL393258:PQL393260 QAH393258:QAH393260 QKD393258:QKD393260 QTZ393258:QTZ393260 RDV393258:RDV393260 RNR393258:RNR393260 RXN393258:RXN393260 SHJ393258:SHJ393260 SRF393258:SRF393260 TBB393258:TBB393260 TKX393258:TKX393260 TUT393258:TUT393260 UEP393258:UEP393260 UOL393258:UOL393260 UYH393258:UYH393260 VID393258:VID393260 VRZ393258:VRZ393260 WBV393258:WBV393260 WLR393258:WLR393260 WVN393258:WVN393260 F458794:F458796 JB458794:JB458796 SX458794:SX458796 ACT458794:ACT458796 AMP458794:AMP458796 AWL458794:AWL458796 BGH458794:BGH458796 BQD458794:BQD458796 BZZ458794:BZZ458796 CJV458794:CJV458796 CTR458794:CTR458796 DDN458794:DDN458796 DNJ458794:DNJ458796 DXF458794:DXF458796 EHB458794:EHB458796 EQX458794:EQX458796 FAT458794:FAT458796 FKP458794:FKP458796 FUL458794:FUL458796 GEH458794:GEH458796 GOD458794:GOD458796 GXZ458794:GXZ458796 HHV458794:HHV458796 HRR458794:HRR458796 IBN458794:IBN458796 ILJ458794:ILJ458796 IVF458794:IVF458796 JFB458794:JFB458796 JOX458794:JOX458796 JYT458794:JYT458796 KIP458794:KIP458796 KSL458794:KSL458796 LCH458794:LCH458796 LMD458794:LMD458796 LVZ458794:LVZ458796 MFV458794:MFV458796 MPR458794:MPR458796 MZN458794:MZN458796 NJJ458794:NJJ458796 NTF458794:NTF458796 ODB458794:ODB458796 OMX458794:OMX458796 OWT458794:OWT458796 PGP458794:PGP458796 PQL458794:PQL458796 QAH458794:QAH458796 QKD458794:QKD458796 QTZ458794:QTZ458796 RDV458794:RDV458796 RNR458794:RNR458796 RXN458794:RXN458796 SHJ458794:SHJ458796 SRF458794:SRF458796 TBB458794:TBB458796 TKX458794:TKX458796 TUT458794:TUT458796 UEP458794:UEP458796 UOL458794:UOL458796 UYH458794:UYH458796 VID458794:VID458796 VRZ458794:VRZ458796 WBV458794:WBV458796 WLR458794:WLR458796 WVN458794:WVN458796 F524330:F524332 JB524330:JB524332 SX524330:SX524332 ACT524330:ACT524332 AMP524330:AMP524332 AWL524330:AWL524332 BGH524330:BGH524332 BQD524330:BQD524332 BZZ524330:BZZ524332 CJV524330:CJV524332 CTR524330:CTR524332 DDN524330:DDN524332 DNJ524330:DNJ524332 DXF524330:DXF524332 EHB524330:EHB524332 EQX524330:EQX524332 FAT524330:FAT524332 FKP524330:FKP524332 FUL524330:FUL524332 GEH524330:GEH524332 GOD524330:GOD524332 GXZ524330:GXZ524332 HHV524330:HHV524332 HRR524330:HRR524332 IBN524330:IBN524332 ILJ524330:ILJ524332 IVF524330:IVF524332 JFB524330:JFB524332 JOX524330:JOX524332 JYT524330:JYT524332 KIP524330:KIP524332 KSL524330:KSL524332 LCH524330:LCH524332 LMD524330:LMD524332 LVZ524330:LVZ524332 MFV524330:MFV524332 MPR524330:MPR524332 MZN524330:MZN524332 NJJ524330:NJJ524332 NTF524330:NTF524332 ODB524330:ODB524332 OMX524330:OMX524332 OWT524330:OWT524332 PGP524330:PGP524332 PQL524330:PQL524332 QAH524330:QAH524332 QKD524330:QKD524332 QTZ524330:QTZ524332 RDV524330:RDV524332 RNR524330:RNR524332 RXN524330:RXN524332 SHJ524330:SHJ524332 SRF524330:SRF524332 TBB524330:TBB524332 TKX524330:TKX524332 TUT524330:TUT524332 UEP524330:UEP524332 UOL524330:UOL524332 UYH524330:UYH524332 VID524330:VID524332 VRZ524330:VRZ524332 WBV524330:WBV524332 WLR524330:WLR524332 WVN524330:WVN524332 F589866:F589868 JB589866:JB589868 SX589866:SX589868 ACT589866:ACT589868 AMP589866:AMP589868 AWL589866:AWL589868 BGH589866:BGH589868 BQD589866:BQD589868 BZZ589866:BZZ589868 CJV589866:CJV589868 CTR589866:CTR589868 DDN589866:DDN589868 DNJ589866:DNJ589868 DXF589866:DXF589868 EHB589866:EHB589868 EQX589866:EQX589868 FAT589866:FAT589868 FKP589866:FKP589868 FUL589866:FUL589868 GEH589866:GEH589868 GOD589866:GOD589868 GXZ589866:GXZ589868 HHV589866:HHV589868 HRR589866:HRR589868 IBN589866:IBN589868 ILJ589866:ILJ589868 IVF589866:IVF589868 JFB589866:JFB589868 JOX589866:JOX589868 JYT589866:JYT589868 KIP589866:KIP589868 KSL589866:KSL589868 LCH589866:LCH589868 LMD589866:LMD589868 LVZ589866:LVZ589868 MFV589866:MFV589868 MPR589866:MPR589868 MZN589866:MZN589868 NJJ589866:NJJ589868 NTF589866:NTF589868 ODB589866:ODB589868 OMX589866:OMX589868 OWT589866:OWT589868 PGP589866:PGP589868 PQL589866:PQL589868 QAH589866:QAH589868 QKD589866:QKD589868 QTZ589866:QTZ589868 RDV589866:RDV589868 RNR589866:RNR589868 RXN589866:RXN589868 SHJ589866:SHJ589868 SRF589866:SRF589868 TBB589866:TBB589868 TKX589866:TKX589868 TUT589866:TUT589868 UEP589866:UEP589868 UOL589866:UOL589868 UYH589866:UYH589868 VID589866:VID589868 VRZ589866:VRZ589868 WBV589866:WBV589868 WLR589866:WLR589868 WVN589866:WVN589868 F655402:F655404 JB655402:JB655404 SX655402:SX655404 ACT655402:ACT655404 AMP655402:AMP655404 AWL655402:AWL655404 BGH655402:BGH655404 BQD655402:BQD655404 BZZ655402:BZZ655404 CJV655402:CJV655404 CTR655402:CTR655404 DDN655402:DDN655404 DNJ655402:DNJ655404 DXF655402:DXF655404 EHB655402:EHB655404 EQX655402:EQX655404 FAT655402:FAT655404 FKP655402:FKP655404 FUL655402:FUL655404 GEH655402:GEH655404 GOD655402:GOD655404 GXZ655402:GXZ655404 HHV655402:HHV655404 HRR655402:HRR655404 IBN655402:IBN655404 ILJ655402:ILJ655404 IVF655402:IVF655404 JFB655402:JFB655404 JOX655402:JOX655404 JYT655402:JYT655404 KIP655402:KIP655404 KSL655402:KSL655404 LCH655402:LCH655404 LMD655402:LMD655404 LVZ655402:LVZ655404 MFV655402:MFV655404 MPR655402:MPR655404 MZN655402:MZN655404 NJJ655402:NJJ655404 NTF655402:NTF655404 ODB655402:ODB655404 OMX655402:OMX655404 OWT655402:OWT655404 PGP655402:PGP655404 PQL655402:PQL655404 QAH655402:QAH655404 QKD655402:QKD655404 QTZ655402:QTZ655404 RDV655402:RDV655404 RNR655402:RNR655404 RXN655402:RXN655404 SHJ655402:SHJ655404 SRF655402:SRF655404 TBB655402:TBB655404 TKX655402:TKX655404 TUT655402:TUT655404 UEP655402:UEP655404 UOL655402:UOL655404 UYH655402:UYH655404 VID655402:VID655404 VRZ655402:VRZ655404 WBV655402:WBV655404 WLR655402:WLR655404 WVN655402:WVN655404 F720938:F720940 JB720938:JB720940 SX720938:SX720940 ACT720938:ACT720940 AMP720938:AMP720940 AWL720938:AWL720940 BGH720938:BGH720940 BQD720938:BQD720940 BZZ720938:BZZ720940 CJV720938:CJV720940 CTR720938:CTR720940 DDN720938:DDN720940 DNJ720938:DNJ720940 DXF720938:DXF720940 EHB720938:EHB720940 EQX720938:EQX720940 FAT720938:FAT720940 FKP720938:FKP720940 FUL720938:FUL720940 GEH720938:GEH720940 GOD720938:GOD720940 GXZ720938:GXZ720940 HHV720938:HHV720940 HRR720938:HRR720940 IBN720938:IBN720940 ILJ720938:ILJ720940 IVF720938:IVF720940 JFB720938:JFB720940 JOX720938:JOX720940 JYT720938:JYT720940 KIP720938:KIP720940 KSL720938:KSL720940 LCH720938:LCH720940 LMD720938:LMD720940 LVZ720938:LVZ720940 MFV720938:MFV720940 MPR720938:MPR720940 MZN720938:MZN720940 NJJ720938:NJJ720940 NTF720938:NTF720940 ODB720938:ODB720940 OMX720938:OMX720940 OWT720938:OWT720940 PGP720938:PGP720940 PQL720938:PQL720940 QAH720938:QAH720940 QKD720938:QKD720940 QTZ720938:QTZ720940 RDV720938:RDV720940 RNR720938:RNR720940 RXN720938:RXN720940 SHJ720938:SHJ720940 SRF720938:SRF720940 TBB720938:TBB720940 TKX720938:TKX720940 TUT720938:TUT720940 UEP720938:UEP720940 UOL720938:UOL720940 UYH720938:UYH720940 VID720938:VID720940 VRZ720938:VRZ720940 WBV720938:WBV720940 WLR720938:WLR720940 WVN720938:WVN720940 F786474:F786476 JB786474:JB786476 SX786474:SX786476 ACT786474:ACT786476 AMP786474:AMP786476 AWL786474:AWL786476 BGH786474:BGH786476 BQD786474:BQD786476 BZZ786474:BZZ786476 CJV786474:CJV786476 CTR786474:CTR786476 DDN786474:DDN786476 DNJ786474:DNJ786476 DXF786474:DXF786476 EHB786474:EHB786476 EQX786474:EQX786476 FAT786474:FAT786476 FKP786474:FKP786476 FUL786474:FUL786476 GEH786474:GEH786476 GOD786474:GOD786476 GXZ786474:GXZ786476 HHV786474:HHV786476 HRR786474:HRR786476 IBN786474:IBN786476 ILJ786474:ILJ786476 IVF786474:IVF786476 JFB786474:JFB786476 JOX786474:JOX786476 JYT786474:JYT786476 KIP786474:KIP786476 KSL786474:KSL786476 LCH786474:LCH786476 LMD786474:LMD786476 LVZ786474:LVZ786476 MFV786474:MFV786476 MPR786474:MPR786476 MZN786474:MZN786476 NJJ786474:NJJ786476 NTF786474:NTF786476 ODB786474:ODB786476 OMX786474:OMX786476 OWT786474:OWT786476 PGP786474:PGP786476 PQL786474:PQL786476 QAH786474:QAH786476 QKD786474:QKD786476 QTZ786474:QTZ786476 RDV786474:RDV786476 RNR786474:RNR786476 RXN786474:RXN786476 SHJ786474:SHJ786476 SRF786474:SRF786476 TBB786474:TBB786476 TKX786474:TKX786476 TUT786474:TUT786476 UEP786474:UEP786476 UOL786474:UOL786476 UYH786474:UYH786476 VID786474:VID786476 VRZ786474:VRZ786476 WBV786474:WBV786476 WLR786474:WLR786476 WVN786474:WVN786476 F852010:F852012 JB852010:JB852012 SX852010:SX852012 ACT852010:ACT852012 AMP852010:AMP852012 AWL852010:AWL852012 BGH852010:BGH852012 BQD852010:BQD852012 BZZ852010:BZZ852012 CJV852010:CJV852012 CTR852010:CTR852012 DDN852010:DDN852012 DNJ852010:DNJ852012 DXF852010:DXF852012 EHB852010:EHB852012 EQX852010:EQX852012 FAT852010:FAT852012 FKP852010:FKP852012 FUL852010:FUL852012 GEH852010:GEH852012 GOD852010:GOD852012 GXZ852010:GXZ852012 HHV852010:HHV852012 HRR852010:HRR852012 IBN852010:IBN852012 ILJ852010:ILJ852012 IVF852010:IVF852012 JFB852010:JFB852012 JOX852010:JOX852012 JYT852010:JYT852012 KIP852010:KIP852012 KSL852010:KSL852012 LCH852010:LCH852012 LMD852010:LMD852012 LVZ852010:LVZ852012 MFV852010:MFV852012 MPR852010:MPR852012 MZN852010:MZN852012 NJJ852010:NJJ852012 NTF852010:NTF852012 ODB852010:ODB852012 OMX852010:OMX852012 OWT852010:OWT852012 PGP852010:PGP852012 PQL852010:PQL852012 QAH852010:QAH852012 QKD852010:QKD852012 QTZ852010:QTZ852012 RDV852010:RDV852012 RNR852010:RNR852012 RXN852010:RXN852012 SHJ852010:SHJ852012 SRF852010:SRF852012 TBB852010:TBB852012 TKX852010:TKX852012 TUT852010:TUT852012 UEP852010:UEP852012 UOL852010:UOL852012 UYH852010:UYH852012 VID852010:VID852012 VRZ852010:VRZ852012 WBV852010:WBV852012 WLR852010:WLR852012 WVN852010:WVN852012 F917546:F917548 JB917546:JB917548 SX917546:SX917548 ACT917546:ACT917548 AMP917546:AMP917548 AWL917546:AWL917548 BGH917546:BGH917548 BQD917546:BQD917548 BZZ917546:BZZ917548 CJV917546:CJV917548 CTR917546:CTR917548 DDN917546:DDN917548 DNJ917546:DNJ917548 DXF917546:DXF917548 EHB917546:EHB917548 EQX917546:EQX917548 FAT917546:FAT917548 FKP917546:FKP917548 FUL917546:FUL917548 GEH917546:GEH917548 GOD917546:GOD917548 GXZ917546:GXZ917548 HHV917546:HHV917548 HRR917546:HRR917548 IBN917546:IBN917548 ILJ917546:ILJ917548 IVF917546:IVF917548 JFB917546:JFB917548 JOX917546:JOX917548 JYT917546:JYT917548 KIP917546:KIP917548 KSL917546:KSL917548 LCH917546:LCH917548 LMD917546:LMD917548 LVZ917546:LVZ917548 MFV917546:MFV917548 MPR917546:MPR917548 MZN917546:MZN917548 NJJ917546:NJJ917548 NTF917546:NTF917548 ODB917546:ODB917548 OMX917546:OMX917548 OWT917546:OWT917548 PGP917546:PGP917548 PQL917546:PQL917548 QAH917546:QAH917548 QKD917546:QKD917548 QTZ917546:QTZ917548 RDV917546:RDV917548 RNR917546:RNR917548 RXN917546:RXN917548 SHJ917546:SHJ917548 SRF917546:SRF917548 TBB917546:TBB917548 TKX917546:TKX917548 TUT917546:TUT917548 UEP917546:UEP917548 UOL917546:UOL917548 UYH917546:UYH917548 VID917546:VID917548 VRZ917546:VRZ917548 WBV917546:WBV917548 WLR917546:WLR917548 WVN917546:WVN917548 F983082:F983084 JB983082:JB983084 SX983082:SX983084 ACT983082:ACT983084 AMP983082:AMP983084 AWL983082:AWL983084 BGH983082:BGH983084 BQD983082:BQD983084 BZZ983082:BZZ983084 CJV983082:CJV983084 CTR983082:CTR983084 DDN983082:DDN983084 DNJ983082:DNJ983084 DXF983082:DXF983084 EHB983082:EHB983084 EQX983082:EQX983084 FAT983082:FAT983084 FKP983082:FKP983084 FUL983082:FUL983084 GEH983082:GEH983084 GOD983082:GOD983084 GXZ983082:GXZ983084 HHV983082:HHV983084 HRR983082:HRR983084 IBN983082:IBN983084 ILJ983082:ILJ983084 IVF983082:IVF983084 JFB983082:JFB983084 JOX983082:JOX983084 JYT983082:JYT983084 KIP983082:KIP983084 KSL983082:KSL983084 LCH983082:LCH983084 LMD983082:LMD983084 LVZ983082:LVZ983084 MFV983082:MFV983084 MPR983082:MPR983084 MZN983082:MZN983084 NJJ983082:NJJ983084 NTF983082:NTF983084 ODB983082:ODB983084 OMX983082:OMX983084 OWT983082:OWT983084 PGP983082:PGP983084 PQL983082:PQL983084 QAH983082:QAH983084 QKD983082:QKD983084 QTZ983082:QTZ983084 RDV983082:RDV983084 RNR983082:RNR983084 RXN983082:RXN983084 SHJ983082:SHJ983084 SRF983082:SRF983084 TBB983082:TBB983084 TKX983082:TKX983084 TUT983082:TUT983084 UEP983082:UEP983084 UOL983082:UOL983084 UYH983082:UYH983084 VID983082:VID983084 VRZ983082:VRZ983084 WBV983082:WBV983084 WLR983082:WLR983084 WVN983082:WVN983084 G41:I44 JC41:JE44 SY41:TA44 ACU41:ACW44 AMQ41:AMS44 AWM41:AWO44 BGI41:BGK44 BQE41:BQG44 CAA41:CAC44 CJW41:CJY44 CTS41:CTU44 DDO41:DDQ44 DNK41:DNM44 DXG41:DXI44 EHC41:EHE44 EQY41:ERA44 FAU41:FAW44 FKQ41:FKS44 FUM41:FUO44 GEI41:GEK44 GOE41:GOG44 GYA41:GYC44 HHW41:HHY44 HRS41:HRU44 IBO41:IBQ44 ILK41:ILM44 IVG41:IVI44 JFC41:JFE44 JOY41:JPA44 JYU41:JYW44 KIQ41:KIS44 KSM41:KSO44 LCI41:LCK44 LME41:LMG44 LWA41:LWC44 MFW41:MFY44 MPS41:MPU44 MZO41:MZQ44 NJK41:NJM44 NTG41:NTI44 ODC41:ODE44 OMY41:ONA44 OWU41:OWW44 PGQ41:PGS44 PQM41:PQO44 QAI41:QAK44 QKE41:QKG44 QUA41:QUC44 RDW41:RDY44 RNS41:RNU44 RXO41:RXQ44 SHK41:SHM44 SRG41:SRI44 TBC41:TBE44 TKY41:TLA44 TUU41:TUW44 UEQ41:UES44 UOM41:UOO44 UYI41:UYK44 VIE41:VIG44 VSA41:VSC44 WBW41:WBY44 WLS41:WLU44 WVO41:WVQ44 G65577:I65580 JC65577:JE65580 SY65577:TA65580 ACU65577:ACW65580 AMQ65577:AMS65580 AWM65577:AWO65580 BGI65577:BGK65580 BQE65577:BQG65580 CAA65577:CAC65580 CJW65577:CJY65580 CTS65577:CTU65580 DDO65577:DDQ65580 DNK65577:DNM65580 DXG65577:DXI65580 EHC65577:EHE65580 EQY65577:ERA65580 FAU65577:FAW65580 FKQ65577:FKS65580 FUM65577:FUO65580 GEI65577:GEK65580 GOE65577:GOG65580 GYA65577:GYC65580 HHW65577:HHY65580 HRS65577:HRU65580 IBO65577:IBQ65580 ILK65577:ILM65580 IVG65577:IVI65580 JFC65577:JFE65580 JOY65577:JPA65580 JYU65577:JYW65580 KIQ65577:KIS65580 KSM65577:KSO65580 LCI65577:LCK65580 LME65577:LMG65580 LWA65577:LWC65580 MFW65577:MFY65580 MPS65577:MPU65580 MZO65577:MZQ65580 NJK65577:NJM65580 NTG65577:NTI65580 ODC65577:ODE65580 OMY65577:ONA65580 OWU65577:OWW65580 PGQ65577:PGS65580 PQM65577:PQO65580 QAI65577:QAK65580 QKE65577:QKG65580 QUA65577:QUC65580 RDW65577:RDY65580 RNS65577:RNU65580 RXO65577:RXQ65580 SHK65577:SHM65580 SRG65577:SRI65580 TBC65577:TBE65580 TKY65577:TLA65580 TUU65577:TUW65580 UEQ65577:UES65580 UOM65577:UOO65580 UYI65577:UYK65580 VIE65577:VIG65580 VSA65577:VSC65580 WBW65577:WBY65580 WLS65577:WLU65580 WVO65577:WVQ65580 G131113:I131116 JC131113:JE131116 SY131113:TA131116 ACU131113:ACW131116 AMQ131113:AMS131116 AWM131113:AWO131116 BGI131113:BGK131116 BQE131113:BQG131116 CAA131113:CAC131116 CJW131113:CJY131116 CTS131113:CTU131116 DDO131113:DDQ131116 DNK131113:DNM131116 DXG131113:DXI131116 EHC131113:EHE131116 EQY131113:ERA131116 FAU131113:FAW131116 FKQ131113:FKS131116 FUM131113:FUO131116 GEI131113:GEK131116 GOE131113:GOG131116 GYA131113:GYC131116 HHW131113:HHY131116 HRS131113:HRU131116 IBO131113:IBQ131116 ILK131113:ILM131116 IVG131113:IVI131116 JFC131113:JFE131116 JOY131113:JPA131116 JYU131113:JYW131116 KIQ131113:KIS131116 KSM131113:KSO131116 LCI131113:LCK131116 LME131113:LMG131116 LWA131113:LWC131116 MFW131113:MFY131116 MPS131113:MPU131116 MZO131113:MZQ131116 NJK131113:NJM131116 NTG131113:NTI131116 ODC131113:ODE131116 OMY131113:ONA131116 OWU131113:OWW131116 PGQ131113:PGS131116 PQM131113:PQO131116 QAI131113:QAK131116 QKE131113:QKG131116 QUA131113:QUC131116 RDW131113:RDY131116 RNS131113:RNU131116 RXO131113:RXQ131116 SHK131113:SHM131116 SRG131113:SRI131116 TBC131113:TBE131116 TKY131113:TLA131116 TUU131113:TUW131116 UEQ131113:UES131116 UOM131113:UOO131116 UYI131113:UYK131116 VIE131113:VIG131116 VSA131113:VSC131116 WBW131113:WBY131116 WLS131113:WLU131116 WVO131113:WVQ131116 G196649:I196652 JC196649:JE196652 SY196649:TA196652 ACU196649:ACW196652 AMQ196649:AMS196652 AWM196649:AWO196652 BGI196649:BGK196652 BQE196649:BQG196652 CAA196649:CAC196652 CJW196649:CJY196652 CTS196649:CTU196652 DDO196649:DDQ196652 DNK196649:DNM196652 DXG196649:DXI196652 EHC196649:EHE196652 EQY196649:ERA196652 FAU196649:FAW196652 FKQ196649:FKS196652 FUM196649:FUO196652 GEI196649:GEK196652 GOE196649:GOG196652 GYA196649:GYC196652 HHW196649:HHY196652 HRS196649:HRU196652 IBO196649:IBQ196652 ILK196649:ILM196652 IVG196649:IVI196652 JFC196649:JFE196652 JOY196649:JPA196652 JYU196649:JYW196652 KIQ196649:KIS196652 KSM196649:KSO196652 LCI196649:LCK196652 LME196649:LMG196652 LWA196649:LWC196652 MFW196649:MFY196652 MPS196649:MPU196652 MZO196649:MZQ196652 NJK196649:NJM196652 NTG196649:NTI196652 ODC196649:ODE196652 OMY196649:ONA196652 OWU196649:OWW196652 PGQ196649:PGS196652 PQM196649:PQO196652 QAI196649:QAK196652 QKE196649:QKG196652 QUA196649:QUC196652 RDW196649:RDY196652 RNS196649:RNU196652 RXO196649:RXQ196652 SHK196649:SHM196652 SRG196649:SRI196652 TBC196649:TBE196652 TKY196649:TLA196652 TUU196649:TUW196652 UEQ196649:UES196652 UOM196649:UOO196652 UYI196649:UYK196652 VIE196649:VIG196652 VSA196649:VSC196652 WBW196649:WBY196652 WLS196649:WLU196652 WVO196649:WVQ196652 G262185:I262188 JC262185:JE262188 SY262185:TA262188 ACU262185:ACW262188 AMQ262185:AMS262188 AWM262185:AWO262188 BGI262185:BGK262188 BQE262185:BQG262188 CAA262185:CAC262188 CJW262185:CJY262188 CTS262185:CTU262188 DDO262185:DDQ262188 DNK262185:DNM262188 DXG262185:DXI262188 EHC262185:EHE262188 EQY262185:ERA262188 FAU262185:FAW262188 FKQ262185:FKS262188 FUM262185:FUO262188 GEI262185:GEK262188 GOE262185:GOG262188 GYA262185:GYC262188 HHW262185:HHY262188 HRS262185:HRU262188 IBO262185:IBQ262188 ILK262185:ILM262188 IVG262185:IVI262188 JFC262185:JFE262188 JOY262185:JPA262188 JYU262185:JYW262188 KIQ262185:KIS262188 KSM262185:KSO262188 LCI262185:LCK262188 LME262185:LMG262188 LWA262185:LWC262188 MFW262185:MFY262188 MPS262185:MPU262188 MZO262185:MZQ262188 NJK262185:NJM262188 NTG262185:NTI262188 ODC262185:ODE262188 OMY262185:ONA262188 OWU262185:OWW262188 PGQ262185:PGS262188 PQM262185:PQO262188 QAI262185:QAK262188 QKE262185:QKG262188 QUA262185:QUC262188 RDW262185:RDY262188 RNS262185:RNU262188 RXO262185:RXQ262188 SHK262185:SHM262188 SRG262185:SRI262188 TBC262185:TBE262188 TKY262185:TLA262188 TUU262185:TUW262188 UEQ262185:UES262188 UOM262185:UOO262188 UYI262185:UYK262188 VIE262185:VIG262188 VSA262185:VSC262188 WBW262185:WBY262188 WLS262185:WLU262188 WVO262185:WVQ262188 G327721:I327724 JC327721:JE327724 SY327721:TA327724 ACU327721:ACW327724 AMQ327721:AMS327724 AWM327721:AWO327724 BGI327721:BGK327724 BQE327721:BQG327724 CAA327721:CAC327724 CJW327721:CJY327724 CTS327721:CTU327724 DDO327721:DDQ327724 DNK327721:DNM327724 DXG327721:DXI327724 EHC327721:EHE327724 EQY327721:ERA327724 FAU327721:FAW327724 FKQ327721:FKS327724 FUM327721:FUO327724 GEI327721:GEK327724 GOE327721:GOG327724 GYA327721:GYC327724 HHW327721:HHY327724 HRS327721:HRU327724 IBO327721:IBQ327724 ILK327721:ILM327724 IVG327721:IVI327724 JFC327721:JFE327724 JOY327721:JPA327724 JYU327721:JYW327724 KIQ327721:KIS327724 KSM327721:KSO327724 LCI327721:LCK327724 LME327721:LMG327724 LWA327721:LWC327724 MFW327721:MFY327724 MPS327721:MPU327724 MZO327721:MZQ327724 NJK327721:NJM327724 NTG327721:NTI327724 ODC327721:ODE327724 OMY327721:ONA327724 OWU327721:OWW327724 PGQ327721:PGS327724 PQM327721:PQO327724 QAI327721:QAK327724 QKE327721:QKG327724 QUA327721:QUC327724 RDW327721:RDY327724 RNS327721:RNU327724 RXO327721:RXQ327724 SHK327721:SHM327724 SRG327721:SRI327724 TBC327721:TBE327724 TKY327721:TLA327724 TUU327721:TUW327724 UEQ327721:UES327724 UOM327721:UOO327724 UYI327721:UYK327724 VIE327721:VIG327724 VSA327721:VSC327724 WBW327721:WBY327724 WLS327721:WLU327724 WVO327721:WVQ327724 G393257:I393260 JC393257:JE393260 SY393257:TA393260 ACU393257:ACW393260 AMQ393257:AMS393260 AWM393257:AWO393260 BGI393257:BGK393260 BQE393257:BQG393260 CAA393257:CAC393260 CJW393257:CJY393260 CTS393257:CTU393260 DDO393257:DDQ393260 DNK393257:DNM393260 DXG393257:DXI393260 EHC393257:EHE393260 EQY393257:ERA393260 FAU393257:FAW393260 FKQ393257:FKS393260 FUM393257:FUO393260 GEI393257:GEK393260 GOE393257:GOG393260 GYA393257:GYC393260 HHW393257:HHY393260 HRS393257:HRU393260 IBO393257:IBQ393260 ILK393257:ILM393260 IVG393257:IVI393260 JFC393257:JFE393260 JOY393257:JPA393260 JYU393257:JYW393260 KIQ393257:KIS393260 KSM393257:KSO393260 LCI393257:LCK393260 LME393257:LMG393260 LWA393257:LWC393260 MFW393257:MFY393260 MPS393257:MPU393260 MZO393257:MZQ393260 NJK393257:NJM393260 NTG393257:NTI393260 ODC393257:ODE393260 OMY393257:ONA393260 OWU393257:OWW393260 PGQ393257:PGS393260 PQM393257:PQO393260 QAI393257:QAK393260 QKE393257:QKG393260 QUA393257:QUC393260 RDW393257:RDY393260 RNS393257:RNU393260 RXO393257:RXQ393260 SHK393257:SHM393260 SRG393257:SRI393260 TBC393257:TBE393260 TKY393257:TLA393260 TUU393257:TUW393260 UEQ393257:UES393260 UOM393257:UOO393260 UYI393257:UYK393260 VIE393257:VIG393260 VSA393257:VSC393260 WBW393257:WBY393260 WLS393257:WLU393260 WVO393257:WVQ393260 G458793:I458796 JC458793:JE458796 SY458793:TA458796 ACU458793:ACW458796 AMQ458793:AMS458796 AWM458793:AWO458796 BGI458793:BGK458796 BQE458793:BQG458796 CAA458793:CAC458796 CJW458793:CJY458796 CTS458793:CTU458796 DDO458793:DDQ458796 DNK458793:DNM458796 DXG458793:DXI458796 EHC458793:EHE458796 EQY458793:ERA458796 FAU458793:FAW458796 FKQ458793:FKS458796 FUM458793:FUO458796 GEI458793:GEK458796 GOE458793:GOG458796 GYA458793:GYC458796 HHW458793:HHY458796 HRS458793:HRU458796 IBO458793:IBQ458796 ILK458793:ILM458796 IVG458793:IVI458796 JFC458793:JFE458796 JOY458793:JPA458796 JYU458793:JYW458796 KIQ458793:KIS458796 KSM458793:KSO458796 LCI458793:LCK458796 LME458793:LMG458796 LWA458793:LWC458796 MFW458793:MFY458796 MPS458793:MPU458796 MZO458793:MZQ458796 NJK458793:NJM458796 NTG458793:NTI458796 ODC458793:ODE458796 OMY458793:ONA458796 OWU458793:OWW458796 PGQ458793:PGS458796 PQM458793:PQO458796 QAI458793:QAK458796 QKE458793:QKG458796 QUA458793:QUC458796 RDW458793:RDY458796 RNS458793:RNU458796 RXO458793:RXQ458796 SHK458793:SHM458796 SRG458793:SRI458796 TBC458793:TBE458796 TKY458793:TLA458796 TUU458793:TUW458796 UEQ458793:UES458796 UOM458793:UOO458796 UYI458793:UYK458796 VIE458793:VIG458796 VSA458793:VSC458796 WBW458793:WBY458796 WLS458793:WLU458796 WVO458793:WVQ458796 G524329:I524332 JC524329:JE524332 SY524329:TA524332 ACU524329:ACW524332 AMQ524329:AMS524332 AWM524329:AWO524332 BGI524329:BGK524332 BQE524329:BQG524332 CAA524329:CAC524332 CJW524329:CJY524332 CTS524329:CTU524332 DDO524329:DDQ524332 DNK524329:DNM524332 DXG524329:DXI524332 EHC524329:EHE524332 EQY524329:ERA524332 FAU524329:FAW524332 FKQ524329:FKS524332 FUM524329:FUO524332 GEI524329:GEK524332 GOE524329:GOG524332 GYA524329:GYC524332 HHW524329:HHY524332 HRS524329:HRU524332 IBO524329:IBQ524332 ILK524329:ILM524332 IVG524329:IVI524332 JFC524329:JFE524332 JOY524329:JPA524332 JYU524329:JYW524332 KIQ524329:KIS524332 KSM524329:KSO524332 LCI524329:LCK524332 LME524329:LMG524332 LWA524329:LWC524332 MFW524329:MFY524332 MPS524329:MPU524332 MZO524329:MZQ524332 NJK524329:NJM524332 NTG524329:NTI524332 ODC524329:ODE524332 OMY524329:ONA524332 OWU524329:OWW524332 PGQ524329:PGS524332 PQM524329:PQO524332 QAI524329:QAK524332 QKE524329:QKG524332 QUA524329:QUC524332 RDW524329:RDY524332 RNS524329:RNU524332 RXO524329:RXQ524332 SHK524329:SHM524332 SRG524329:SRI524332 TBC524329:TBE524332 TKY524329:TLA524332 TUU524329:TUW524332 UEQ524329:UES524332 UOM524329:UOO524332 UYI524329:UYK524332 VIE524329:VIG524332 VSA524329:VSC524332 WBW524329:WBY524332 WLS524329:WLU524332 WVO524329:WVQ524332 G589865:I589868 JC589865:JE589868 SY589865:TA589868 ACU589865:ACW589868 AMQ589865:AMS589868 AWM589865:AWO589868 BGI589865:BGK589868 BQE589865:BQG589868 CAA589865:CAC589868 CJW589865:CJY589868 CTS589865:CTU589868 DDO589865:DDQ589868 DNK589865:DNM589868 DXG589865:DXI589868 EHC589865:EHE589868 EQY589865:ERA589868 FAU589865:FAW589868 FKQ589865:FKS589868 FUM589865:FUO589868 GEI589865:GEK589868 GOE589865:GOG589868 GYA589865:GYC589868 HHW589865:HHY589868 HRS589865:HRU589868 IBO589865:IBQ589868 ILK589865:ILM589868 IVG589865:IVI589868 JFC589865:JFE589868 JOY589865:JPA589868 JYU589865:JYW589868 KIQ589865:KIS589868 KSM589865:KSO589868 LCI589865:LCK589868 LME589865:LMG589868 LWA589865:LWC589868 MFW589865:MFY589868 MPS589865:MPU589868 MZO589865:MZQ589868 NJK589865:NJM589868 NTG589865:NTI589868 ODC589865:ODE589868 OMY589865:ONA589868 OWU589865:OWW589868 PGQ589865:PGS589868 PQM589865:PQO589868 QAI589865:QAK589868 QKE589865:QKG589868 QUA589865:QUC589868 RDW589865:RDY589868 RNS589865:RNU589868 RXO589865:RXQ589868 SHK589865:SHM589868 SRG589865:SRI589868 TBC589865:TBE589868 TKY589865:TLA589868 TUU589865:TUW589868 UEQ589865:UES589868 UOM589865:UOO589868 UYI589865:UYK589868 VIE589865:VIG589868 VSA589865:VSC589868 WBW589865:WBY589868 WLS589865:WLU589868 WVO589865:WVQ589868 G655401:I655404 JC655401:JE655404 SY655401:TA655404 ACU655401:ACW655404 AMQ655401:AMS655404 AWM655401:AWO655404 BGI655401:BGK655404 BQE655401:BQG655404 CAA655401:CAC655404 CJW655401:CJY655404 CTS655401:CTU655404 DDO655401:DDQ655404 DNK655401:DNM655404 DXG655401:DXI655404 EHC655401:EHE655404 EQY655401:ERA655404 FAU655401:FAW655404 FKQ655401:FKS655404 FUM655401:FUO655404 GEI655401:GEK655404 GOE655401:GOG655404 GYA655401:GYC655404 HHW655401:HHY655404 HRS655401:HRU655404 IBO655401:IBQ655404 ILK655401:ILM655404 IVG655401:IVI655404 JFC655401:JFE655404 JOY655401:JPA655404 JYU655401:JYW655404 KIQ655401:KIS655404 KSM655401:KSO655404 LCI655401:LCK655404 LME655401:LMG655404 LWA655401:LWC655404 MFW655401:MFY655404 MPS655401:MPU655404 MZO655401:MZQ655404 NJK655401:NJM655404 NTG655401:NTI655404 ODC655401:ODE655404 OMY655401:ONA655404 OWU655401:OWW655404 PGQ655401:PGS655404 PQM655401:PQO655404 QAI655401:QAK655404 QKE655401:QKG655404 QUA655401:QUC655404 RDW655401:RDY655404 RNS655401:RNU655404 RXO655401:RXQ655404 SHK655401:SHM655404 SRG655401:SRI655404 TBC655401:TBE655404 TKY655401:TLA655404 TUU655401:TUW655404 UEQ655401:UES655404 UOM655401:UOO655404 UYI655401:UYK655404 VIE655401:VIG655404 VSA655401:VSC655404 WBW655401:WBY655404 WLS655401:WLU655404 WVO655401:WVQ655404 G720937:I720940 JC720937:JE720940 SY720937:TA720940 ACU720937:ACW720940 AMQ720937:AMS720940 AWM720937:AWO720940 BGI720937:BGK720940 BQE720937:BQG720940 CAA720937:CAC720940 CJW720937:CJY720940 CTS720937:CTU720940 DDO720937:DDQ720940 DNK720937:DNM720940 DXG720937:DXI720940 EHC720937:EHE720940 EQY720937:ERA720940 FAU720937:FAW720940 FKQ720937:FKS720940 FUM720937:FUO720940 GEI720937:GEK720940 GOE720937:GOG720940 GYA720937:GYC720940 HHW720937:HHY720940 HRS720937:HRU720940 IBO720937:IBQ720940 ILK720937:ILM720940 IVG720937:IVI720940 JFC720937:JFE720940 JOY720937:JPA720940 JYU720937:JYW720940 KIQ720937:KIS720940 KSM720937:KSO720940 LCI720937:LCK720940 LME720937:LMG720940 LWA720937:LWC720940 MFW720937:MFY720940 MPS720937:MPU720940 MZO720937:MZQ720940 NJK720937:NJM720940 NTG720937:NTI720940 ODC720937:ODE720940 OMY720937:ONA720940 OWU720937:OWW720940 PGQ720937:PGS720940 PQM720937:PQO720940 QAI720937:QAK720940 QKE720937:QKG720940 QUA720937:QUC720940 RDW720937:RDY720940 RNS720937:RNU720940 RXO720937:RXQ720940 SHK720937:SHM720940 SRG720937:SRI720940 TBC720937:TBE720940 TKY720937:TLA720940 TUU720937:TUW720940 UEQ720937:UES720940 UOM720937:UOO720940 UYI720937:UYK720940 VIE720937:VIG720940 VSA720937:VSC720940 WBW720937:WBY720940 WLS720937:WLU720940 WVO720937:WVQ720940 G786473:I786476 JC786473:JE786476 SY786473:TA786476 ACU786473:ACW786476 AMQ786473:AMS786476 AWM786473:AWO786476 BGI786473:BGK786476 BQE786473:BQG786476 CAA786473:CAC786476 CJW786473:CJY786476 CTS786473:CTU786476 DDO786473:DDQ786476 DNK786473:DNM786476 DXG786473:DXI786476 EHC786473:EHE786476 EQY786473:ERA786476 FAU786473:FAW786476 FKQ786473:FKS786476 FUM786473:FUO786476 GEI786473:GEK786476 GOE786473:GOG786476 GYA786473:GYC786476 HHW786473:HHY786476 HRS786473:HRU786476 IBO786473:IBQ786476 ILK786473:ILM786476 IVG786473:IVI786476 JFC786473:JFE786476 JOY786473:JPA786476 JYU786473:JYW786476 KIQ786473:KIS786476 KSM786473:KSO786476 LCI786473:LCK786476 LME786473:LMG786476 LWA786473:LWC786476 MFW786473:MFY786476 MPS786473:MPU786476 MZO786473:MZQ786476 NJK786473:NJM786476 NTG786473:NTI786476 ODC786473:ODE786476 OMY786473:ONA786476 OWU786473:OWW786476 PGQ786473:PGS786476 PQM786473:PQO786476 QAI786473:QAK786476 QKE786473:QKG786476 QUA786473:QUC786476 RDW786473:RDY786476 RNS786473:RNU786476 RXO786473:RXQ786476 SHK786473:SHM786476 SRG786473:SRI786476 TBC786473:TBE786476 TKY786473:TLA786476 TUU786473:TUW786476 UEQ786473:UES786476 UOM786473:UOO786476 UYI786473:UYK786476 VIE786473:VIG786476 VSA786473:VSC786476 WBW786473:WBY786476 WLS786473:WLU786476 WVO786473:WVQ786476 G852009:I852012 JC852009:JE852012 SY852009:TA852012 ACU852009:ACW852012 AMQ852009:AMS852012 AWM852009:AWO852012 BGI852009:BGK852012 BQE852009:BQG852012 CAA852009:CAC852012 CJW852009:CJY852012 CTS852009:CTU852012 DDO852009:DDQ852012 DNK852009:DNM852012 DXG852009:DXI852012 EHC852009:EHE852012 EQY852009:ERA852012 FAU852009:FAW852012 FKQ852009:FKS852012 FUM852009:FUO852012 GEI852009:GEK852012 GOE852009:GOG852012 GYA852009:GYC852012 HHW852009:HHY852012 HRS852009:HRU852012 IBO852009:IBQ852012 ILK852009:ILM852012 IVG852009:IVI852012 JFC852009:JFE852012 JOY852009:JPA852012 JYU852009:JYW852012 KIQ852009:KIS852012 KSM852009:KSO852012 LCI852009:LCK852012 LME852009:LMG852012 LWA852009:LWC852012 MFW852009:MFY852012 MPS852009:MPU852012 MZO852009:MZQ852012 NJK852009:NJM852012 NTG852009:NTI852012 ODC852009:ODE852012 OMY852009:ONA852012 OWU852009:OWW852012 PGQ852009:PGS852012 PQM852009:PQO852012 QAI852009:QAK852012 QKE852009:QKG852012 QUA852009:QUC852012 RDW852009:RDY852012 RNS852009:RNU852012 RXO852009:RXQ852012 SHK852009:SHM852012 SRG852009:SRI852012 TBC852009:TBE852012 TKY852009:TLA852012 TUU852009:TUW852012 UEQ852009:UES852012 UOM852009:UOO852012 UYI852009:UYK852012 VIE852009:VIG852012 VSA852009:VSC852012 WBW852009:WBY852012 WLS852009:WLU852012 WVO852009:WVQ852012 G917545:I917548 JC917545:JE917548 SY917545:TA917548 ACU917545:ACW917548 AMQ917545:AMS917548 AWM917545:AWO917548 BGI917545:BGK917548 BQE917545:BQG917548 CAA917545:CAC917548 CJW917545:CJY917548 CTS917545:CTU917548 DDO917545:DDQ917548 DNK917545:DNM917548 DXG917545:DXI917548 EHC917545:EHE917548 EQY917545:ERA917548 FAU917545:FAW917548 FKQ917545:FKS917548 FUM917545:FUO917548 GEI917545:GEK917548 GOE917545:GOG917548 GYA917545:GYC917548 HHW917545:HHY917548 HRS917545:HRU917548 IBO917545:IBQ917548 ILK917545:ILM917548 IVG917545:IVI917548 JFC917545:JFE917548 JOY917545:JPA917548 JYU917545:JYW917548 KIQ917545:KIS917548 KSM917545:KSO917548 LCI917545:LCK917548 LME917545:LMG917548 LWA917545:LWC917548 MFW917545:MFY917548 MPS917545:MPU917548 MZO917545:MZQ917548 NJK917545:NJM917548 NTG917545:NTI917548 ODC917545:ODE917548 OMY917545:ONA917548 OWU917545:OWW917548 PGQ917545:PGS917548 PQM917545:PQO917548 QAI917545:QAK917548 QKE917545:QKG917548 QUA917545:QUC917548 RDW917545:RDY917548 RNS917545:RNU917548 RXO917545:RXQ917548 SHK917545:SHM917548 SRG917545:SRI917548 TBC917545:TBE917548 TKY917545:TLA917548 TUU917545:TUW917548 UEQ917545:UES917548 UOM917545:UOO917548 UYI917545:UYK917548 VIE917545:VIG917548 VSA917545:VSC917548 WBW917545:WBY917548 WLS917545:WLU917548 WVO917545:WVQ917548 G983081:I983084 JC983081:JE983084 SY983081:TA983084 ACU983081:ACW983084 AMQ983081:AMS983084 AWM983081:AWO983084 BGI983081:BGK983084 BQE983081:BQG983084 CAA983081:CAC983084 CJW983081:CJY983084 CTS983081:CTU983084 DDO983081:DDQ983084 DNK983081:DNM983084 DXG983081:DXI983084 EHC983081:EHE983084 EQY983081:ERA983084 FAU983081:FAW983084 FKQ983081:FKS983084 FUM983081:FUO983084 GEI983081:GEK983084 GOE983081:GOG983084 GYA983081:GYC983084 HHW983081:HHY983084 HRS983081:HRU983084 IBO983081:IBQ983084 ILK983081:ILM983084 IVG983081:IVI983084 JFC983081:JFE983084 JOY983081:JPA983084 JYU983081:JYW983084 KIQ983081:KIS983084 KSM983081:KSO983084 LCI983081:LCK983084 LME983081:LMG983084 LWA983081:LWC983084 MFW983081:MFY983084 MPS983081:MPU983084 MZO983081:MZQ983084 NJK983081:NJM983084 NTG983081:NTI983084 ODC983081:ODE983084 OMY983081:ONA983084 OWU983081:OWW983084 PGQ983081:PGS983084 PQM983081:PQO983084 QAI983081:QAK983084 QKE983081:QKG983084 QUA983081:QUC983084 RDW983081:RDY983084 RNS983081:RNU983084 RXO983081:RXQ983084 SHK983081:SHM983084 SRG983081:SRI983084 TBC983081:TBE983084 TKY983081:TLA983084 TUU983081:TUW983084 UEQ983081:UES983084 UOM983081:UOO983084 UYI983081:UYK983084 VIE983081:VIG983084 VSA983081:VSC983084 WBW983081:WBY983084 WLS983081:WLU983084 WVO983081:WVQ983084 F39:I40 JB39:JE40 SX39:TA40 ACT39:ACW40 AMP39:AMS40 AWL39:AWO40 BGH39:BGK40 BQD39:BQG40 BZZ39:CAC40 CJV39:CJY40 CTR39:CTU40 DDN39:DDQ40 DNJ39:DNM40 DXF39:DXI40 EHB39:EHE40 EQX39:ERA40 FAT39:FAW40 FKP39:FKS40 FUL39:FUO40 GEH39:GEK40 GOD39:GOG40 GXZ39:GYC40 HHV39:HHY40 HRR39:HRU40 IBN39:IBQ40 ILJ39:ILM40 IVF39:IVI40 JFB39:JFE40 JOX39:JPA40 JYT39:JYW40 KIP39:KIS40 KSL39:KSO40 LCH39:LCK40 LMD39:LMG40 LVZ39:LWC40 MFV39:MFY40 MPR39:MPU40 MZN39:MZQ40 NJJ39:NJM40 NTF39:NTI40 ODB39:ODE40 OMX39:ONA40 OWT39:OWW40 PGP39:PGS40 PQL39:PQO40 QAH39:QAK40 QKD39:QKG40 QTZ39:QUC40 RDV39:RDY40 RNR39:RNU40 RXN39:RXQ40 SHJ39:SHM40 SRF39:SRI40 TBB39:TBE40 TKX39:TLA40 TUT39:TUW40 UEP39:UES40 UOL39:UOO40 UYH39:UYK40 VID39:VIG40 VRZ39:VSC40 WBV39:WBY40 WLR39:WLU40 WVN39:WVQ40 F65575:I65576 JB65575:JE65576 SX65575:TA65576 ACT65575:ACW65576 AMP65575:AMS65576 AWL65575:AWO65576 BGH65575:BGK65576 BQD65575:BQG65576 BZZ65575:CAC65576 CJV65575:CJY65576 CTR65575:CTU65576 DDN65575:DDQ65576 DNJ65575:DNM65576 DXF65575:DXI65576 EHB65575:EHE65576 EQX65575:ERA65576 FAT65575:FAW65576 FKP65575:FKS65576 FUL65575:FUO65576 GEH65575:GEK65576 GOD65575:GOG65576 GXZ65575:GYC65576 HHV65575:HHY65576 HRR65575:HRU65576 IBN65575:IBQ65576 ILJ65575:ILM65576 IVF65575:IVI65576 JFB65575:JFE65576 JOX65575:JPA65576 JYT65575:JYW65576 KIP65575:KIS65576 KSL65575:KSO65576 LCH65575:LCK65576 LMD65575:LMG65576 LVZ65575:LWC65576 MFV65575:MFY65576 MPR65575:MPU65576 MZN65575:MZQ65576 NJJ65575:NJM65576 NTF65575:NTI65576 ODB65575:ODE65576 OMX65575:ONA65576 OWT65575:OWW65576 PGP65575:PGS65576 PQL65575:PQO65576 QAH65575:QAK65576 QKD65575:QKG65576 QTZ65575:QUC65576 RDV65575:RDY65576 RNR65575:RNU65576 RXN65575:RXQ65576 SHJ65575:SHM65576 SRF65575:SRI65576 TBB65575:TBE65576 TKX65575:TLA65576 TUT65575:TUW65576 UEP65575:UES65576 UOL65575:UOO65576 UYH65575:UYK65576 VID65575:VIG65576 VRZ65575:VSC65576 WBV65575:WBY65576 WLR65575:WLU65576 WVN65575:WVQ65576 F131111:I131112 JB131111:JE131112 SX131111:TA131112 ACT131111:ACW131112 AMP131111:AMS131112 AWL131111:AWO131112 BGH131111:BGK131112 BQD131111:BQG131112 BZZ131111:CAC131112 CJV131111:CJY131112 CTR131111:CTU131112 DDN131111:DDQ131112 DNJ131111:DNM131112 DXF131111:DXI131112 EHB131111:EHE131112 EQX131111:ERA131112 FAT131111:FAW131112 FKP131111:FKS131112 FUL131111:FUO131112 GEH131111:GEK131112 GOD131111:GOG131112 GXZ131111:GYC131112 HHV131111:HHY131112 HRR131111:HRU131112 IBN131111:IBQ131112 ILJ131111:ILM131112 IVF131111:IVI131112 JFB131111:JFE131112 JOX131111:JPA131112 JYT131111:JYW131112 KIP131111:KIS131112 KSL131111:KSO131112 LCH131111:LCK131112 LMD131111:LMG131112 LVZ131111:LWC131112 MFV131111:MFY131112 MPR131111:MPU131112 MZN131111:MZQ131112 NJJ131111:NJM131112 NTF131111:NTI131112 ODB131111:ODE131112 OMX131111:ONA131112 OWT131111:OWW131112 PGP131111:PGS131112 PQL131111:PQO131112 QAH131111:QAK131112 QKD131111:QKG131112 QTZ131111:QUC131112 RDV131111:RDY131112 RNR131111:RNU131112 RXN131111:RXQ131112 SHJ131111:SHM131112 SRF131111:SRI131112 TBB131111:TBE131112 TKX131111:TLA131112 TUT131111:TUW131112 UEP131111:UES131112 UOL131111:UOO131112 UYH131111:UYK131112 VID131111:VIG131112 VRZ131111:VSC131112 WBV131111:WBY131112 WLR131111:WLU131112 WVN131111:WVQ131112 F196647:I196648 JB196647:JE196648 SX196647:TA196648 ACT196647:ACW196648 AMP196647:AMS196648 AWL196647:AWO196648 BGH196647:BGK196648 BQD196647:BQG196648 BZZ196647:CAC196648 CJV196647:CJY196648 CTR196647:CTU196648 DDN196647:DDQ196648 DNJ196647:DNM196648 DXF196647:DXI196648 EHB196647:EHE196648 EQX196647:ERA196648 FAT196647:FAW196648 FKP196647:FKS196648 FUL196647:FUO196648 GEH196647:GEK196648 GOD196647:GOG196648 GXZ196647:GYC196648 HHV196647:HHY196648 HRR196647:HRU196648 IBN196647:IBQ196648 ILJ196647:ILM196648 IVF196647:IVI196648 JFB196647:JFE196648 JOX196647:JPA196648 JYT196647:JYW196648 KIP196647:KIS196648 KSL196647:KSO196648 LCH196647:LCK196648 LMD196647:LMG196648 LVZ196647:LWC196648 MFV196647:MFY196648 MPR196647:MPU196648 MZN196647:MZQ196648 NJJ196647:NJM196648 NTF196647:NTI196648 ODB196647:ODE196648 OMX196647:ONA196648 OWT196647:OWW196648 PGP196647:PGS196648 PQL196647:PQO196648 QAH196647:QAK196648 QKD196647:QKG196648 QTZ196647:QUC196648 RDV196647:RDY196648 RNR196647:RNU196648 RXN196647:RXQ196648 SHJ196647:SHM196648 SRF196647:SRI196648 TBB196647:TBE196648 TKX196647:TLA196648 TUT196647:TUW196648 UEP196647:UES196648 UOL196647:UOO196648 UYH196647:UYK196648 VID196647:VIG196648 VRZ196647:VSC196648 WBV196647:WBY196648 WLR196647:WLU196648 WVN196647:WVQ196648 F262183:I262184 JB262183:JE262184 SX262183:TA262184 ACT262183:ACW262184 AMP262183:AMS262184 AWL262183:AWO262184 BGH262183:BGK262184 BQD262183:BQG262184 BZZ262183:CAC262184 CJV262183:CJY262184 CTR262183:CTU262184 DDN262183:DDQ262184 DNJ262183:DNM262184 DXF262183:DXI262184 EHB262183:EHE262184 EQX262183:ERA262184 FAT262183:FAW262184 FKP262183:FKS262184 FUL262183:FUO262184 GEH262183:GEK262184 GOD262183:GOG262184 GXZ262183:GYC262184 HHV262183:HHY262184 HRR262183:HRU262184 IBN262183:IBQ262184 ILJ262183:ILM262184 IVF262183:IVI262184 JFB262183:JFE262184 JOX262183:JPA262184 JYT262183:JYW262184 KIP262183:KIS262184 KSL262183:KSO262184 LCH262183:LCK262184 LMD262183:LMG262184 LVZ262183:LWC262184 MFV262183:MFY262184 MPR262183:MPU262184 MZN262183:MZQ262184 NJJ262183:NJM262184 NTF262183:NTI262184 ODB262183:ODE262184 OMX262183:ONA262184 OWT262183:OWW262184 PGP262183:PGS262184 PQL262183:PQO262184 QAH262183:QAK262184 QKD262183:QKG262184 QTZ262183:QUC262184 RDV262183:RDY262184 RNR262183:RNU262184 RXN262183:RXQ262184 SHJ262183:SHM262184 SRF262183:SRI262184 TBB262183:TBE262184 TKX262183:TLA262184 TUT262183:TUW262184 UEP262183:UES262184 UOL262183:UOO262184 UYH262183:UYK262184 VID262183:VIG262184 VRZ262183:VSC262184 WBV262183:WBY262184 WLR262183:WLU262184 WVN262183:WVQ262184 F327719:I327720 JB327719:JE327720 SX327719:TA327720 ACT327719:ACW327720 AMP327719:AMS327720 AWL327719:AWO327720 BGH327719:BGK327720 BQD327719:BQG327720 BZZ327719:CAC327720 CJV327719:CJY327720 CTR327719:CTU327720 DDN327719:DDQ327720 DNJ327719:DNM327720 DXF327719:DXI327720 EHB327719:EHE327720 EQX327719:ERA327720 FAT327719:FAW327720 FKP327719:FKS327720 FUL327719:FUO327720 GEH327719:GEK327720 GOD327719:GOG327720 GXZ327719:GYC327720 HHV327719:HHY327720 HRR327719:HRU327720 IBN327719:IBQ327720 ILJ327719:ILM327720 IVF327719:IVI327720 JFB327719:JFE327720 JOX327719:JPA327720 JYT327719:JYW327720 KIP327719:KIS327720 KSL327719:KSO327720 LCH327719:LCK327720 LMD327719:LMG327720 LVZ327719:LWC327720 MFV327719:MFY327720 MPR327719:MPU327720 MZN327719:MZQ327720 NJJ327719:NJM327720 NTF327719:NTI327720 ODB327719:ODE327720 OMX327719:ONA327720 OWT327719:OWW327720 PGP327719:PGS327720 PQL327719:PQO327720 QAH327719:QAK327720 QKD327719:QKG327720 QTZ327719:QUC327720 RDV327719:RDY327720 RNR327719:RNU327720 RXN327719:RXQ327720 SHJ327719:SHM327720 SRF327719:SRI327720 TBB327719:TBE327720 TKX327719:TLA327720 TUT327719:TUW327720 UEP327719:UES327720 UOL327719:UOO327720 UYH327719:UYK327720 VID327719:VIG327720 VRZ327719:VSC327720 WBV327719:WBY327720 WLR327719:WLU327720 WVN327719:WVQ327720 F393255:I393256 JB393255:JE393256 SX393255:TA393256 ACT393255:ACW393256 AMP393255:AMS393256 AWL393255:AWO393256 BGH393255:BGK393256 BQD393255:BQG393256 BZZ393255:CAC393256 CJV393255:CJY393256 CTR393255:CTU393256 DDN393255:DDQ393256 DNJ393255:DNM393256 DXF393255:DXI393256 EHB393255:EHE393256 EQX393255:ERA393256 FAT393255:FAW393256 FKP393255:FKS393256 FUL393255:FUO393256 GEH393255:GEK393256 GOD393255:GOG393256 GXZ393255:GYC393256 HHV393255:HHY393256 HRR393255:HRU393256 IBN393255:IBQ393256 ILJ393255:ILM393256 IVF393255:IVI393256 JFB393255:JFE393256 JOX393255:JPA393256 JYT393255:JYW393256 KIP393255:KIS393256 KSL393255:KSO393256 LCH393255:LCK393256 LMD393255:LMG393256 LVZ393255:LWC393256 MFV393255:MFY393256 MPR393255:MPU393256 MZN393255:MZQ393256 NJJ393255:NJM393256 NTF393255:NTI393256 ODB393255:ODE393256 OMX393255:ONA393256 OWT393255:OWW393256 PGP393255:PGS393256 PQL393255:PQO393256 QAH393255:QAK393256 QKD393255:QKG393256 QTZ393255:QUC393256 RDV393255:RDY393256 RNR393255:RNU393256 RXN393255:RXQ393256 SHJ393255:SHM393256 SRF393255:SRI393256 TBB393255:TBE393256 TKX393255:TLA393256 TUT393255:TUW393256 UEP393255:UES393256 UOL393255:UOO393256 UYH393255:UYK393256 VID393255:VIG393256 VRZ393255:VSC393256 WBV393255:WBY393256 WLR393255:WLU393256 WVN393255:WVQ393256 F458791:I458792 JB458791:JE458792 SX458791:TA458792 ACT458791:ACW458792 AMP458791:AMS458792 AWL458791:AWO458792 BGH458791:BGK458792 BQD458791:BQG458792 BZZ458791:CAC458792 CJV458791:CJY458792 CTR458791:CTU458792 DDN458791:DDQ458792 DNJ458791:DNM458792 DXF458791:DXI458792 EHB458791:EHE458792 EQX458791:ERA458792 FAT458791:FAW458792 FKP458791:FKS458792 FUL458791:FUO458792 GEH458791:GEK458792 GOD458791:GOG458792 GXZ458791:GYC458792 HHV458791:HHY458792 HRR458791:HRU458792 IBN458791:IBQ458792 ILJ458791:ILM458792 IVF458791:IVI458792 JFB458791:JFE458792 JOX458791:JPA458792 JYT458791:JYW458792 KIP458791:KIS458792 KSL458791:KSO458792 LCH458791:LCK458792 LMD458791:LMG458792 LVZ458791:LWC458792 MFV458791:MFY458792 MPR458791:MPU458792 MZN458791:MZQ458792 NJJ458791:NJM458792 NTF458791:NTI458792 ODB458791:ODE458792 OMX458791:ONA458792 OWT458791:OWW458792 PGP458791:PGS458792 PQL458791:PQO458792 QAH458791:QAK458792 QKD458791:QKG458792 QTZ458791:QUC458792 RDV458791:RDY458792 RNR458791:RNU458792 RXN458791:RXQ458792 SHJ458791:SHM458792 SRF458791:SRI458792 TBB458791:TBE458792 TKX458791:TLA458792 TUT458791:TUW458792 UEP458791:UES458792 UOL458791:UOO458792 UYH458791:UYK458792 VID458791:VIG458792 VRZ458791:VSC458792 WBV458791:WBY458792 WLR458791:WLU458792 WVN458791:WVQ458792 F524327:I524328 JB524327:JE524328 SX524327:TA524328 ACT524327:ACW524328 AMP524327:AMS524328 AWL524327:AWO524328 BGH524327:BGK524328 BQD524327:BQG524328 BZZ524327:CAC524328 CJV524327:CJY524328 CTR524327:CTU524328 DDN524327:DDQ524328 DNJ524327:DNM524328 DXF524327:DXI524328 EHB524327:EHE524328 EQX524327:ERA524328 FAT524327:FAW524328 FKP524327:FKS524328 FUL524327:FUO524328 GEH524327:GEK524328 GOD524327:GOG524328 GXZ524327:GYC524328 HHV524327:HHY524328 HRR524327:HRU524328 IBN524327:IBQ524328 ILJ524327:ILM524328 IVF524327:IVI524328 JFB524327:JFE524328 JOX524327:JPA524328 JYT524327:JYW524328 KIP524327:KIS524328 KSL524327:KSO524328 LCH524327:LCK524328 LMD524327:LMG524328 LVZ524327:LWC524328 MFV524327:MFY524328 MPR524327:MPU524328 MZN524327:MZQ524328 NJJ524327:NJM524328 NTF524327:NTI524328 ODB524327:ODE524328 OMX524327:ONA524328 OWT524327:OWW524328 PGP524327:PGS524328 PQL524327:PQO524328 QAH524327:QAK524328 QKD524327:QKG524328 QTZ524327:QUC524328 RDV524327:RDY524328 RNR524327:RNU524328 RXN524327:RXQ524328 SHJ524327:SHM524328 SRF524327:SRI524328 TBB524327:TBE524328 TKX524327:TLA524328 TUT524327:TUW524328 UEP524327:UES524328 UOL524327:UOO524328 UYH524327:UYK524328 VID524327:VIG524328 VRZ524327:VSC524328 WBV524327:WBY524328 WLR524327:WLU524328 WVN524327:WVQ524328 F589863:I589864 JB589863:JE589864 SX589863:TA589864 ACT589863:ACW589864 AMP589863:AMS589864 AWL589863:AWO589864 BGH589863:BGK589864 BQD589863:BQG589864 BZZ589863:CAC589864 CJV589863:CJY589864 CTR589863:CTU589864 DDN589863:DDQ589864 DNJ589863:DNM589864 DXF589863:DXI589864 EHB589863:EHE589864 EQX589863:ERA589864 FAT589863:FAW589864 FKP589863:FKS589864 FUL589863:FUO589864 GEH589863:GEK589864 GOD589863:GOG589864 GXZ589863:GYC589864 HHV589863:HHY589864 HRR589863:HRU589864 IBN589863:IBQ589864 ILJ589863:ILM589864 IVF589863:IVI589864 JFB589863:JFE589864 JOX589863:JPA589864 JYT589863:JYW589864 KIP589863:KIS589864 KSL589863:KSO589864 LCH589863:LCK589864 LMD589863:LMG589864 LVZ589863:LWC589864 MFV589863:MFY589864 MPR589863:MPU589864 MZN589863:MZQ589864 NJJ589863:NJM589864 NTF589863:NTI589864 ODB589863:ODE589864 OMX589863:ONA589864 OWT589863:OWW589864 PGP589863:PGS589864 PQL589863:PQO589864 QAH589863:QAK589864 QKD589863:QKG589864 QTZ589863:QUC589864 RDV589863:RDY589864 RNR589863:RNU589864 RXN589863:RXQ589864 SHJ589863:SHM589864 SRF589863:SRI589864 TBB589863:TBE589864 TKX589863:TLA589864 TUT589863:TUW589864 UEP589863:UES589864 UOL589863:UOO589864 UYH589863:UYK589864 VID589863:VIG589864 VRZ589863:VSC589864 WBV589863:WBY589864 WLR589863:WLU589864 WVN589863:WVQ589864 F655399:I655400 JB655399:JE655400 SX655399:TA655400 ACT655399:ACW655400 AMP655399:AMS655400 AWL655399:AWO655400 BGH655399:BGK655400 BQD655399:BQG655400 BZZ655399:CAC655400 CJV655399:CJY655400 CTR655399:CTU655400 DDN655399:DDQ655400 DNJ655399:DNM655400 DXF655399:DXI655400 EHB655399:EHE655400 EQX655399:ERA655400 FAT655399:FAW655400 FKP655399:FKS655400 FUL655399:FUO655400 GEH655399:GEK655400 GOD655399:GOG655400 GXZ655399:GYC655400 HHV655399:HHY655400 HRR655399:HRU655400 IBN655399:IBQ655400 ILJ655399:ILM655400 IVF655399:IVI655400 JFB655399:JFE655400 JOX655399:JPA655400 JYT655399:JYW655400 KIP655399:KIS655400 KSL655399:KSO655400 LCH655399:LCK655400 LMD655399:LMG655400 LVZ655399:LWC655400 MFV655399:MFY655400 MPR655399:MPU655400 MZN655399:MZQ655400 NJJ655399:NJM655400 NTF655399:NTI655400 ODB655399:ODE655400 OMX655399:ONA655400 OWT655399:OWW655400 PGP655399:PGS655400 PQL655399:PQO655400 QAH655399:QAK655400 QKD655399:QKG655400 QTZ655399:QUC655400 RDV655399:RDY655400 RNR655399:RNU655400 RXN655399:RXQ655400 SHJ655399:SHM655400 SRF655399:SRI655400 TBB655399:TBE655400 TKX655399:TLA655400 TUT655399:TUW655400 UEP655399:UES655400 UOL655399:UOO655400 UYH655399:UYK655400 VID655399:VIG655400 VRZ655399:VSC655400 WBV655399:WBY655400 WLR655399:WLU655400 WVN655399:WVQ655400 F720935:I720936 JB720935:JE720936 SX720935:TA720936 ACT720935:ACW720936 AMP720935:AMS720936 AWL720935:AWO720936 BGH720935:BGK720936 BQD720935:BQG720936 BZZ720935:CAC720936 CJV720935:CJY720936 CTR720935:CTU720936 DDN720935:DDQ720936 DNJ720935:DNM720936 DXF720935:DXI720936 EHB720935:EHE720936 EQX720935:ERA720936 FAT720935:FAW720936 FKP720935:FKS720936 FUL720935:FUO720936 GEH720935:GEK720936 GOD720935:GOG720936 GXZ720935:GYC720936 HHV720935:HHY720936 HRR720935:HRU720936 IBN720935:IBQ720936 ILJ720935:ILM720936 IVF720935:IVI720936 JFB720935:JFE720936 JOX720935:JPA720936 JYT720935:JYW720936 KIP720935:KIS720936 KSL720935:KSO720936 LCH720935:LCK720936 LMD720935:LMG720936 LVZ720935:LWC720936 MFV720935:MFY720936 MPR720935:MPU720936 MZN720935:MZQ720936 NJJ720935:NJM720936 NTF720935:NTI720936 ODB720935:ODE720936 OMX720935:ONA720936 OWT720935:OWW720936 PGP720935:PGS720936 PQL720935:PQO720936 QAH720935:QAK720936 QKD720935:QKG720936 QTZ720935:QUC720936 RDV720935:RDY720936 RNR720935:RNU720936 RXN720935:RXQ720936 SHJ720935:SHM720936 SRF720935:SRI720936 TBB720935:TBE720936 TKX720935:TLA720936 TUT720935:TUW720936 UEP720935:UES720936 UOL720935:UOO720936 UYH720935:UYK720936 VID720935:VIG720936 VRZ720935:VSC720936 WBV720935:WBY720936 WLR720935:WLU720936 WVN720935:WVQ720936 F786471:I786472 JB786471:JE786472 SX786471:TA786472 ACT786471:ACW786472 AMP786471:AMS786472 AWL786471:AWO786472 BGH786471:BGK786472 BQD786471:BQG786472 BZZ786471:CAC786472 CJV786471:CJY786472 CTR786471:CTU786472 DDN786471:DDQ786472 DNJ786471:DNM786472 DXF786471:DXI786472 EHB786471:EHE786472 EQX786471:ERA786472 FAT786471:FAW786472 FKP786471:FKS786472 FUL786471:FUO786472 GEH786471:GEK786472 GOD786471:GOG786472 GXZ786471:GYC786472 HHV786471:HHY786472 HRR786471:HRU786472 IBN786471:IBQ786472 ILJ786471:ILM786472 IVF786471:IVI786472 JFB786471:JFE786472 JOX786471:JPA786472 JYT786471:JYW786472 KIP786471:KIS786472 KSL786471:KSO786472 LCH786471:LCK786472 LMD786471:LMG786472 LVZ786471:LWC786472 MFV786471:MFY786472 MPR786471:MPU786472 MZN786471:MZQ786472 NJJ786471:NJM786472 NTF786471:NTI786472 ODB786471:ODE786472 OMX786471:ONA786472 OWT786471:OWW786472 PGP786471:PGS786472 PQL786471:PQO786472 QAH786471:QAK786472 QKD786471:QKG786472 QTZ786471:QUC786472 RDV786471:RDY786472 RNR786471:RNU786472 RXN786471:RXQ786472 SHJ786471:SHM786472 SRF786471:SRI786472 TBB786471:TBE786472 TKX786471:TLA786472 TUT786471:TUW786472 UEP786471:UES786472 UOL786471:UOO786472 UYH786471:UYK786472 VID786471:VIG786472 VRZ786471:VSC786472 WBV786471:WBY786472 WLR786471:WLU786472 WVN786471:WVQ786472 F852007:I852008 JB852007:JE852008 SX852007:TA852008 ACT852007:ACW852008 AMP852007:AMS852008 AWL852007:AWO852008 BGH852007:BGK852008 BQD852007:BQG852008 BZZ852007:CAC852008 CJV852007:CJY852008 CTR852007:CTU852008 DDN852007:DDQ852008 DNJ852007:DNM852008 DXF852007:DXI852008 EHB852007:EHE852008 EQX852007:ERA852008 FAT852007:FAW852008 FKP852007:FKS852008 FUL852007:FUO852008 GEH852007:GEK852008 GOD852007:GOG852008 GXZ852007:GYC852008 HHV852007:HHY852008 HRR852007:HRU852008 IBN852007:IBQ852008 ILJ852007:ILM852008 IVF852007:IVI852008 JFB852007:JFE852008 JOX852007:JPA852008 JYT852007:JYW852008 KIP852007:KIS852008 KSL852007:KSO852008 LCH852007:LCK852008 LMD852007:LMG852008 LVZ852007:LWC852008 MFV852007:MFY852008 MPR852007:MPU852008 MZN852007:MZQ852008 NJJ852007:NJM852008 NTF852007:NTI852008 ODB852007:ODE852008 OMX852007:ONA852008 OWT852007:OWW852008 PGP852007:PGS852008 PQL852007:PQO852008 QAH852007:QAK852008 QKD852007:QKG852008 QTZ852007:QUC852008 RDV852007:RDY852008 RNR852007:RNU852008 RXN852007:RXQ852008 SHJ852007:SHM852008 SRF852007:SRI852008 TBB852007:TBE852008 TKX852007:TLA852008 TUT852007:TUW852008 UEP852007:UES852008 UOL852007:UOO852008 UYH852007:UYK852008 VID852007:VIG852008 VRZ852007:VSC852008 WBV852007:WBY852008 WLR852007:WLU852008 WVN852007:WVQ852008 F917543:I917544 JB917543:JE917544 SX917543:TA917544 ACT917543:ACW917544 AMP917543:AMS917544 AWL917543:AWO917544 BGH917543:BGK917544 BQD917543:BQG917544 BZZ917543:CAC917544 CJV917543:CJY917544 CTR917543:CTU917544 DDN917543:DDQ917544 DNJ917543:DNM917544 DXF917543:DXI917544 EHB917543:EHE917544 EQX917543:ERA917544 FAT917543:FAW917544 FKP917543:FKS917544 FUL917543:FUO917544 GEH917543:GEK917544 GOD917543:GOG917544 GXZ917543:GYC917544 HHV917543:HHY917544 HRR917543:HRU917544 IBN917543:IBQ917544 ILJ917543:ILM917544 IVF917543:IVI917544 JFB917543:JFE917544 JOX917543:JPA917544 JYT917543:JYW917544 KIP917543:KIS917544 KSL917543:KSO917544 LCH917543:LCK917544 LMD917543:LMG917544 LVZ917543:LWC917544 MFV917543:MFY917544 MPR917543:MPU917544 MZN917543:MZQ917544 NJJ917543:NJM917544 NTF917543:NTI917544 ODB917543:ODE917544 OMX917543:ONA917544 OWT917543:OWW917544 PGP917543:PGS917544 PQL917543:PQO917544 QAH917543:QAK917544 QKD917543:QKG917544 QTZ917543:QUC917544 RDV917543:RDY917544 RNR917543:RNU917544 RXN917543:RXQ917544 SHJ917543:SHM917544 SRF917543:SRI917544 TBB917543:TBE917544 TKX917543:TLA917544 TUT917543:TUW917544 UEP917543:UES917544 UOL917543:UOO917544 UYH917543:UYK917544 VID917543:VIG917544 VRZ917543:VSC917544 WBV917543:WBY917544 WLR917543:WLU917544 WVN917543:WVQ917544 F983079:I983080 JB983079:JE983080 SX983079:TA983080 ACT983079:ACW983080 AMP983079:AMS983080 AWL983079:AWO983080 BGH983079:BGK983080 BQD983079:BQG983080 BZZ983079:CAC983080 CJV983079:CJY983080 CTR983079:CTU983080 DDN983079:DDQ983080 DNJ983079:DNM983080 DXF983079:DXI983080 EHB983079:EHE983080 EQX983079:ERA983080 FAT983079:FAW983080 FKP983079:FKS983080 FUL983079:FUO983080 GEH983079:GEK983080 GOD983079:GOG983080 GXZ983079:GYC983080 HHV983079:HHY983080 HRR983079:HRU983080 IBN983079:IBQ983080 ILJ983079:ILM983080 IVF983079:IVI983080 JFB983079:JFE983080 JOX983079:JPA983080 JYT983079:JYW983080 KIP983079:KIS983080 KSL983079:KSO983080 LCH983079:LCK983080 LMD983079:LMG983080 LVZ983079:LWC983080 MFV983079:MFY983080 MPR983079:MPU983080 MZN983079:MZQ983080 NJJ983079:NJM983080 NTF983079:NTI983080 ODB983079:ODE983080 OMX983079:ONA983080 OWT983079:OWW983080 PGP983079:PGS983080 PQL983079:PQO983080 QAH983079:QAK983080 QKD983079:QKG983080 QTZ983079:QUC983080 RDV983079:RDY983080 RNR983079:RNU983080 RXN983079:RXQ983080 SHJ983079:SHM983080 SRF983079:SRI983080 TBB983079:TBE983080 TKX983079:TLA983080 TUT983079:TUW983080 UEP983079:UES983080 UOL983079:UOO983080 UYH983079:UYK983080 VID983079:VIG983080 VRZ983079:VSC983080 WBV983079:WBY983080 WLR983079:WLU983080 WVN983079:WVQ983080">
      <formula1>$B$45:$B$48</formula1>
    </dataValidation>
    <dataValidation type="list" allowBlank="1" showInputMessage="1" showErrorMessage="1" sqref="E45:I45 JA45:JE45 SW45:TA45 ACS45:ACW45 AMO45:AMS45 AWK45:AWO45 BGG45:BGK45 BQC45:BQG45 BZY45:CAC45 CJU45:CJY45 CTQ45:CTU45 DDM45:DDQ45 DNI45:DNM45 DXE45:DXI45 EHA45:EHE45 EQW45:ERA45 FAS45:FAW45 FKO45:FKS45 FUK45:FUO45 GEG45:GEK45 GOC45:GOG45 GXY45:GYC45 HHU45:HHY45 HRQ45:HRU45 IBM45:IBQ45 ILI45:ILM45 IVE45:IVI45 JFA45:JFE45 JOW45:JPA45 JYS45:JYW45 KIO45:KIS45 KSK45:KSO45 LCG45:LCK45 LMC45:LMG45 LVY45:LWC45 MFU45:MFY45 MPQ45:MPU45 MZM45:MZQ45 NJI45:NJM45 NTE45:NTI45 ODA45:ODE45 OMW45:ONA45 OWS45:OWW45 PGO45:PGS45 PQK45:PQO45 QAG45:QAK45 QKC45:QKG45 QTY45:QUC45 RDU45:RDY45 RNQ45:RNU45 RXM45:RXQ45 SHI45:SHM45 SRE45:SRI45 TBA45:TBE45 TKW45:TLA45 TUS45:TUW45 UEO45:UES45 UOK45:UOO45 UYG45:UYK45 VIC45:VIG45 VRY45:VSC45 WBU45:WBY45 WLQ45:WLU45 WVM45:WVQ45 E65581:I65581 JA65581:JE65581 SW65581:TA65581 ACS65581:ACW65581 AMO65581:AMS65581 AWK65581:AWO65581 BGG65581:BGK65581 BQC65581:BQG65581 BZY65581:CAC65581 CJU65581:CJY65581 CTQ65581:CTU65581 DDM65581:DDQ65581 DNI65581:DNM65581 DXE65581:DXI65581 EHA65581:EHE65581 EQW65581:ERA65581 FAS65581:FAW65581 FKO65581:FKS65581 FUK65581:FUO65581 GEG65581:GEK65581 GOC65581:GOG65581 GXY65581:GYC65581 HHU65581:HHY65581 HRQ65581:HRU65581 IBM65581:IBQ65581 ILI65581:ILM65581 IVE65581:IVI65581 JFA65581:JFE65581 JOW65581:JPA65581 JYS65581:JYW65581 KIO65581:KIS65581 KSK65581:KSO65581 LCG65581:LCK65581 LMC65581:LMG65581 LVY65581:LWC65581 MFU65581:MFY65581 MPQ65581:MPU65581 MZM65581:MZQ65581 NJI65581:NJM65581 NTE65581:NTI65581 ODA65581:ODE65581 OMW65581:ONA65581 OWS65581:OWW65581 PGO65581:PGS65581 PQK65581:PQO65581 QAG65581:QAK65581 QKC65581:QKG65581 QTY65581:QUC65581 RDU65581:RDY65581 RNQ65581:RNU65581 RXM65581:RXQ65581 SHI65581:SHM65581 SRE65581:SRI65581 TBA65581:TBE65581 TKW65581:TLA65581 TUS65581:TUW65581 UEO65581:UES65581 UOK65581:UOO65581 UYG65581:UYK65581 VIC65581:VIG65581 VRY65581:VSC65581 WBU65581:WBY65581 WLQ65581:WLU65581 WVM65581:WVQ65581 E131117:I131117 JA131117:JE131117 SW131117:TA131117 ACS131117:ACW131117 AMO131117:AMS131117 AWK131117:AWO131117 BGG131117:BGK131117 BQC131117:BQG131117 BZY131117:CAC131117 CJU131117:CJY131117 CTQ131117:CTU131117 DDM131117:DDQ131117 DNI131117:DNM131117 DXE131117:DXI131117 EHA131117:EHE131117 EQW131117:ERA131117 FAS131117:FAW131117 FKO131117:FKS131117 FUK131117:FUO131117 GEG131117:GEK131117 GOC131117:GOG131117 GXY131117:GYC131117 HHU131117:HHY131117 HRQ131117:HRU131117 IBM131117:IBQ131117 ILI131117:ILM131117 IVE131117:IVI131117 JFA131117:JFE131117 JOW131117:JPA131117 JYS131117:JYW131117 KIO131117:KIS131117 KSK131117:KSO131117 LCG131117:LCK131117 LMC131117:LMG131117 LVY131117:LWC131117 MFU131117:MFY131117 MPQ131117:MPU131117 MZM131117:MZQ131117 NJI131117:NJM131117 NTE131117:NTI131117 ODA131117:ODE131117 OMW131117:ONA131117 OWS131117:OWW131117 PGO131117:PGS131117 PQK131117:PQO131117 QAG131117:QAK131117 QKC131117:QKG131117 QTY131117:QUC131117 RDU131117:RDY131117 RNQ131117:RNU131117 RXM131117:RXQ131117 SHI131117:SHM131117 SRE131117:SRI131117 TBA131117:TBE131117 TKW131117:TLA131117 TUS131117:TUW131117 UEO131117:UES131117 UOK131117:UOO131117 UYG131117:UYK131117 VIC131117:VIG131117 VRY131117:VSC131117 WBU131117:WBY131117 WLQ131117:WLU131117 WVM131117:WVQ131117 E196653:I196653 JA196653:JE196653 SW196653:TA196653 ACS196653:ACW196653 AMO196653:AMS196653 AWK196653:AWO196653 BGG196653:BGK196653 BQC196653:BQG196653 BZY196653:CAC196653 CJU196653:CJY196653 CTQ196653:CTU196653 DDM196653:DDQ196653 DNI196653:DNM196653 DXE196653:DXI196653 EHA196653:EHE196653 EQW196653:ERA196653 FAS196653:FAW196653 FKO196653:FKS196653 FUK196653:FUO196653 GEG196653:GEK196653 GOC196653:GOG196653 GXY196653:GYC196653 HHU196653:HHY196653 HRQ196653:HRU196653 IBM196653:IBQ196653 ILI196653:ILM196653 IVE196653:IVI196653 JFA196653:JFE196653 JOW196653:JPA196653 JYS196653:JYW196653 KIO196653:KIS196653 KSK196653:KSO196653 LCG196653:LCK196653 LMC196653:LMG196653 LVY196653:LWC196653 MFU196653:MFY196653 MPQ196653:MPU196653 MZM196653:MZQ196653 NJI196653:NJM196653 NTE196653:NTI196653 ODA196653:ODE196653 OMW196653:ONA196653 OWS196653:OWW196653 PGO196653:PGS196653 PQK196653:PQO196653 QAG196653:QAK196653 QKC196653:QKG196653 QTY196653:QUC196653 RDU196653:RDY196653 RNQ196653:RNU196653 RXM196653:RXQ196653 SHI196653:SHM196653 SRE196653:SRI196653 TBA196653:TBE196653 TKW196653:TLA196653 TUS196653:TUW196653 UEO196653:UES196653 UOK196653:UOO196653 UYG196653:UYK196653 VIC196653:VIG196653 VRY196653:VSC196653 WBU196653:WBY196653 WLQ196653:WLU196653 WVM196653:WVQ196653 E262189:I262189 JA262189:JE262189 SW262189:TA262189 ACS262189:ACW262189 AMO262189:AMS262189 AWK262189:AWO262189 BGG262189:BGK262189 BQC262189:BQG262189 BZY262189:CAC262189 CJU262189:CJY262189 CTQ262189:CTU262189 DDM262189:DDQ262189 DNI262189:DNM262189 DXE262189:DXI262189 EHA262189:EHE262189 EQW262189:ERA262189 FAS262189:FAW262189 FKO262189:FKS262189 FUK262189:FUO262189 GEG262189:GEK262189 GOC262189:GOG262189 GXY262189:GYC262189 HHU262189:HHY262189 HRQ262189:HRU262189 IBM262189:IBQ262189 ILI262189:ILM262189 IVE262189:IVI262189 JFA262189:JFE262189 JOW262189:JPA262189 JYS262189:JYW262189 KIO262189:KIS262189 KSK262189:KSO262189 LCG262189:LCK262189 LMC262189:LMG262189 LVY262189:LWC262189 MFU262189:MFY262189 MPQ262189:MPU262189 MZM262189:MZQ262189 NJI262189:NJM262189 NTE262189:NTI262189 ODA262189:ODE262189 OMW262189:ONA262189 OWS262189:OWW262189 PGO262189:PGS262189 PQK262189:PQO262189 QAG262189:QAK262189 QKC262189:QKG262189 QTY262189:QUC262189 RDU262189:RDY262189 RNQ262189:RNU262189 RXM262189:RXQ262189 SHI262189:SHM262189 SRE262189:SRI262189 TBA262189:TBE262189 TKW262189:TLA262189 TUS262189:TUW262189 UEO262189:UES262189 UOK262189:UOO262189 UYG262189:UYK262189 VIC262189:VIG262189 VRY262189:VSC262189 WBU262189:WBY262189 WLQ262189:WLU262189 WVM262189:WVQ262189 E327725:I327725 JA327725:JE327725 SW327725:TA327725 ACS327725:ACW327725 AMO327725:AMS327725 AWK327725:AWO327725 BGG327725:BGK327725 BQC327725:BQG327725 BZY327725:CAC327725 CJU327725:CJY327725 CTQ327725:CTU327725 DDM327725:DDQ327725 DNI327725:DNM327725 DXE327725:DXI327725 EHA327725:EHE327725 EQW327725:ERA327725 FAS327725:FAW327725 FKO327725:FKS327725 FUK327725:FUO327725 GEG327725:GEK327725 GOC327725:GOG327725 GXY327725:GYC327725 HHU327725:HHY327725 HRQ327725:HRU327725 IBM327725:IBQ327725 ILI327725:ILM327725 IVE327725:IVI327725 JFA327725:JFE327725 JOW327725:JPA327725 JYS327725:JYW327725 KIO327725:KIS327725 KSK327725:KSO327725 LCG327725:LCK327725 LMC327725:LMG327725 LVY327725:LWC327725 MFU327725:MFY327725 MPQ327725:MPU327725 MZM327725:MZQ327725 NJI327725:NJM327725 NTE327725:NTI327725 ODA327725:ODE327725 OMW327725:ONA327725 OWS327725:OWW327725 PGO327725:PGS327725 PQK327725:PQO327725 QAG327725:QAK327725 QKC327725:QKG327725 QTY327725:QUC327725 RDU327725:RDY327725 RNQ327725:RNU327725 RXM327725:RXQ327725 SHI327725:SHM327725 SRE327725:SRI327725 TBA327725:TBE327725 TKW327725:TLA327725 TUS327725:TUW327725 UEO327725:UES327725 UOK327725:UOO327725 UYG327725:UYK327725 VIC327725:VIG327725 VRY327725:VSC327725 WBU327725:WBY327725 WLQ327725:WLU327725 WVM327725:WVQ327725 E393261:I393261 JA393261:JE393261 SW393261:TA393261 ACS393261:ACW393261 AMO393261:AMS393261 AWK393261:AWO393261 BGG393261:BGK393261 BQC393261:BQG393261 BZY393261:CAC393261 CJU393261:CJY393261 CTQ393261:CTU393261 DDM393261:DDQ393261 DNI393261:DNM393261 DXE393261:DXI393261 EHA393261:EHE393261 EQW393261:ERA393261 FAS393261:FAW393261 FKO393261:FKS393261 FUK393261:FUO393261 GEG393261:GEK393261 GOC393261:GOG393261 GXY393261:GYC393261 HHU393261:HHY393261 HRQ393261:HRU393261 IBM393261:IBQ393261 ILI393261:ILM393261 IVE393261:IVI393261 JFA393261:JFE393261 JOW393261:JPA393261 JYS393261:JYW393261 KIO393261:KIS393261 KSK393261:KSO393261 LCG393261:LCK393261 LMC393261:LMG393261 LVY393261:LWC393261 MFU393261:MFY393261 MPQ393261:MPU393261 MZM393261:MZQ393261 NJI393261:NJM393261 NTE393261:NTI393261 ODA393261:ODE393261 OMW393261:ONA393261 OWS393261:OWW393261 PGO393261:PGS393261 PQK393261:PQO393261 QAG393261:QAK393261 QKC393261:QKG393261 QTY393261:QUC393261 RDU393261:RDY393261 RNQ393261:RNU393261 RXM393261:RXQ393261 SHI393261:SHM393261 SRE393261:SRI393261 TBA393261:TBE393261 TKW393261:TLA393261 TUS393261:TUW393261 UEO393261:UES393261 UOK393261:UOO393261 UYG393261:UYK393261 VIC393261:VIG393261 VRY393261:VSC393261 WBU393261:WBY393261 WLQ393261:WLU393261 WVM393261:WVQ393261 E458797:I458797 JA458797:JE458797 SW458797:TA458797 ACS458797:ACW458797 AMO458797:AMS458797 AWK458797:AWO458797 BGG458797:BGK458797 BQC458797:BQG458797 BZY458797:CAC458797 CJU458797:CJY458797 CTQ458797:CTU458797 DDM458797:DDQ458797 DNI458797:DNM458797 DXE458797:DXI458797 EHA458797:EHE458797 EQW458797:ERA458797 FAS458797:FAW458797 FKO458797:FKS458797 FUK458797:FUO458797 GEG458797:GEK458797 GOC458797:GOG458797 GXY458797:GYC458797 HHU458797:HHY458797 HRQ458797:HRU458797 IBM458797:IBQ458797 ILI458797:ILM458797 IVE458797:IVI458797 JFA458797:JFE458797 JOW458797:JPA458797 JYS458797:JYW458797 KIO458797:KIS458797 KSK458797:KSO458797 LCG458797:LCK458797 LMC458797:LMG458797 LVY458797:LWC458797 MFU458797:MFY458797 MPQ458797:MPU458797 MZM458797:MZQ458797 NJI458797:NJM458797 NTE458797:NTI458797 ODA458797:ODE458797 OMW458797:ONA458797 OWS458797:OWW458797 PGO458797:PGS458797 PQK458797:PQO458797 QAG458797:QAK458797 QKC458797:QKG458797 QTY458797:QUC458797 RDU458797:RDY458797 RNQ458797:RNU458797 RXM458797:RXQ458797 SHI458797:SHM458797 SRE458797:SRI458797 TBA458797:TBE458797 TKW458797:TLA458797 TUS458797:TUW458797 UEO458797:UES458797 UOK458797:UOO458797 UYG458797:UYK458797 VIC458797:VIG458797 VRY458797:VSC458797 WBU458797:WBY458797 WLQ458797:WLU458797 WVM458797:WVQ458797 E524333:I524333 JA524333:JE524333 SW524333:TA524333 ACS524333:ACW524333 AMO524333:AMS524333 AWK524333:AWO524333 BGG524333:BGK524333 BQC524333:BQG524333 BZY524333:CAC524333 CJU524333:CJY524333 CTQ524333:CTU524333 DDM524333:DDQ524333 DNI524333:DNM524333 DXE524333:DXI524333 EHA524333:EHE524333 EQW524333:ERA524333 FAS524333:FAW524333 FKO524333:FKS524333 FUK524333:FUO524333 GEG524333:GEK524333 GOC524333:GOG524333 GXY524333:GYC524333 HHU524333:HHY524333 HRQ524333:HRU524333 IBM524333:IBQ524333 ILI524333:ILM524333 IVE524333:IVI524333 JFA524333:JFE524333 JOW524333:JPA524333 JYS524333:JYW524333 KIO524333:KIS524333 KSK524333:KSO524333 LCG524333:LCK524333 LMC524333:LMG524333 LVY524333:LWC524333 MFU524333:MFY524333 MPQ524333:MPU524333 MZM524333:MZQ524333 NJI524333:NJM524333 NTE524333:NTI524333 ODA524333:ODE524333 OMW524333:ONA524333 OWS524333:OWW524333 PGO524333:PGS524333 PQK524333:PQO524333 QAG524333:QAK524333 QKC524333:QKG524333 QTY524333:QUC524333 RDU524333:RDY524333 RNQ524333:RNU524333 RXM524333:RXQ524333 SHI524333:SHM524333 SRE524333:SRI524333 TBA524333:TBE524333 TKW524333:TLA524333 TUS524333:TUW524333 UEO524333:UES524333 UOK524333:UOO524333 UYG524333:UYK524333 VIC524333:VIG524333 VRY524333:VSC524333 WBU524333:WBY524333 WLQ524333:WLU524333 WVM524333:WVQ524333 E589869:I589869 JA589869:JE589869 SW589869:TA589869 ACS589869:ACW589869 AMO589869:AMS589869 AWK589869:AWO589869 BGG589869:BGK589869 BQC589869:BQG589869 BZY589869:CAC589869 CJU589869:CJY589869 CTQ589869:CTU589869 DDM589869:DDQ589869 DNI589869:DNM589869 DXE589869:DXI589869 EHA589869:EHE589869 EQW589869:ERA589869 FAS589869:FAW589869 FKO589869:FKS589869 FUK589869:FUO589869 GEG589869:GEK589869 GOC589869:GOG589869 GXY589869:GYC589869 HHU589869:HHY589869 HRQ589869:HRU589869 IBM589869:IBQ589869 ILI589869:ILM589869 IVE589869:IVI589869 JFA589869:JFE589869 JOW589869:JPA589869 JYS589869:JYW589869 KIO589869:KIS589869 KSK589869:KSO589869 LCG589869:LCK589869 LMC589869:LMG589869 LVY589869:LWC589869 MFU589869:MFY589869 MPQ589869:MPU589869 MZM589869:MZQ589869 NJI589869:NJM589869 NTE589869:NTI589869 ODA589869:ODE589869 OMW589869:ONA589869 OWS589869:OWW589869 PGO589869:PGS589869 PQK589869:PQO589869 QAG589869:QAK589869 QKC589869:QKG589869 QTY589869:QUC589869 RDU589869:RDY589869 RNQ589869:RNU589869 RXM589869:RXQ589869 SHI589869:SHM589869 SRE589869:SRI589869 TBA589869:TBE589869 TKW589869:TLA589869 TUS589869:TUW589869 UEO589869:UES589869 UOK589869:UOO589869 UYG589869:UYK589869 VIC589869:VIG589869 VRY589869:VSC589869 WBU589869:WBY589869 WLQ589869:WLU589869 WVM589869:WVQ589869 E655405:I655405 JA655405:JE655405 SW655405:TA655405 ACS655405:ACW655405 AMO655405:AMS655405 AWK655405:AWO655405 BGG655405:BGK655405 BQC655405:BQG655405 BZY655405:CAC655405 CJU655405:CJY655405 CTQ655405:CTU655405 DDM655405:DDQ655405 DNI655405:DNM655405 DXE655405:DXI655405 EHA655405:EHE655405 EQW655405:ERA655405 FAS655405:FAW655405 FKO655405:FKS655405 FUK655405:FUO655405 GEG655405:GEK655405 GOC655405:GOG655405 GXY655405:GYC655405 HHU655405:HHY655405 HRQ655405:HRU655405 IBM655405:IBQ655405 ILI655405:ILM655405 IVE655405:IVI655405 JFA655405:JFE655405 JOW655405:JPA655405 JYS655405:JYW655405 KIO655405:KIS655405 KSK655405:KSO655405 LCG655405:LCK655405 LMC655405:LMG655405 LVY655405:LWC655405 MFU655405:MFY655405 MPQ655405:MPU655405 MZM655405:MZQ655405 NJI655405:NJM655405 NTE655405:NTI655405 ODA655405:ODE655405 OMW655405:ONA655405 OWS655405:OWW655405 PGO655405:PGS655405 PQK655405:PQO655405 QAG655405:QAK655405 QKC655405:QKG655405 QTY655405:QUC655405 RDU655405:RDY655405 RNQ655405:RNU655405 RXM655405:RXQ655405 SHI655405:SHM655405 SRE655405:SRI655405 TBA655405:TBE655405 TKW655405:TLA655405 TUS655405:TUW655405 UEO655405:UES655405 UOK655405:UOO655405 UYG655405:UYK655405 VIC655405:VIG655405 VRY655405:VSC655405 WBU655405:WBY655405 WLQ655405:WLU655405 WVM655405:WVQ655405 E720941:I720941 JA720941:JE720941 SW720941:TA720941 ACS720941:ACW720941 AMO720941:AMS720941 AWK720941:AWO720941 BGG720941:BGK720941 BQC720941:BQG720941 BZY720941:CAC720941 CJU720941:CJY720941 CTQ720941:CTU720941 DDM720941:DDQ720941 DNI720941:DNM720941 DXE720941:DXI720941 EHA720941:EHE720941 EQW720941:ERA720941 FAS720941:FAW720941 FKO720941:FKS720941 FUK720941:FUO720941 GEG720941:GEK720941 GOC720941:GOG720941 GXY720941:GYC720941 HHU720941:HHY720941 HRQ720941:HRU720941 IBM720941:IBQ720941 ILI720941:ILM720941 IVE720941:IVI720941 JFA720941:JFE720941 JOW720941:JPA720941 JYS720941:JYW720941 KIO720941:KIS720941 KSK720941:KSO720941 LCG720941:LCK720941 LMC720941:LMG720941 LVY720941:LWC720941 MFU720941:MFY720941 MPQ720941:MPU720941 MZM720941:MZQ720941 NJI720941:NJM720941 NTE720941:NTI720941 ODA720941:ODE720941 OMW720941:ONA720941 OWS720941:OWW720941 PGO720941:PGS720941 PQK720941:PQO720941 QAG720941:QAK720941 QKC720941:QKG720941 QTY720941:QUC720941 RDU720941:RDY720941 RNQ720941:RNU720941 RXM720941:RXQ720941 SHI720941:SHM720941 SRE720941:SRI720941 TBA720941:TBE720941 TKW720941:TLA720941 TUS720941:TUW720941 UEO720941:UES720941 UOK720941:UOO720941 UYG720941:UYK720941 VIC720941:VIG720941 VRY720941:VSC720941 WBU720941:WBY720941 WLQ720941:WLU720941 WVM720941:WVQ720941 E786477:I786477 JA786477:JE786477 SW786477:TA786477 ACS786477:ACW786477 AMO786477:AMS786477 AWK786477:AWO786477 BGG786477:BGK786477 BQC786477:BQG786477 BZY786477:CAC786477 CJU786477:CJY786477 CTQ786477:CTU786477 DDM786477:DDQ786477 DNI786477:DNM786477 DXE786477:DXI786477 EHA786477:EHE786477 EQW786477:ERA786477 FAS786477:FAW786477 FKO786477:FKS786477 FUK786477:FUO786477 GEG786477:GEK786477 GOC786477:GOG786477 GXY786477:GYC786477 HHU786477:HHY786477 HRQ786477:HRU786477 IBM786477:IBQ786477 ILI786477:ILM786477 IVE786477:IVI786477 JFA786477:JFE786477 JOW786477:JPA786477 JYS786477:JYW786477 KIO786477:KIS786477 KSK786477:KSO786477 LCG786477:LCK786477 LMC786477:LMG786477 LVY786477:LWC786477 MFU786477:MFY786477 MPQ786477:MPU786477 MZM786477:MZQ786477 NJI786477:NJM786477 NTE786477:NTI786477 ODA786477:ODE786477 OMW786477:ONA786477 OWS786477:OWW786477 PGO786477:PGS786477 PQK786477:PQO786477 QAG786477:QAK786477 QKC786477:QKG786477 QTY786477:QUC786477 RDU786477:RDY786477 RNQ786477:RNU786477 RXM786477:RXQ786477 SHI786477:SHM786477 SRE786477:SRI786477 TBA786477:TBE786477 TKW786477:TLA786477 TUS786477:TUW786477 UEO786477:UES786477 UOK786477:UOO786477 UYG786477:UYK786477 VIC786477:VIG786477 VRY786477:VSC786477 WBU786477:WBY786477 WLQ786477:WLU786477 WVM786477:WVQ786477 E852013:I852013 JA852013:JE852013 SW852013:TA852013 ACS852013:ACW852013 AMO852013:AMS852013 AWK852013:AWO852013 BGG852013:BGK852013 BQC852013:BQG852013 BZY852013:CAC852013 CJU852013:CJY852013 CTQ852013:CTU852013 DDM852013:DDQ852013 DNI852013:DNM852013 DXE852013:DXI852013 EHA852013:EHE852013 EQW852013:ERA852013 FAS852013:FAW852013 FKO852013:FKS852013 FUK852013:FUO852013 GEG852013:GEK852013 GOC852013:GOG852013 GXY852013:GYC852013 HHU852013:HHY852013 HRQ852013:HRU852013 IBM852013:IBQ852013 ILI852013:ILM852013 IVE852013:IVI852013 JFA852013:JFE852013 JOW852013:JPA852013 JYS852013:JYW852013 KIO852013:KIS852013 KSK852013:KSO852013 LCG852013:LCK852013 LMC852013:LMG852013 LVY852013:LWC852013 MFU852013:MFY852013 MPQ852013:MPU852013 MZM852013:MZQ852013 NJI852013:NJM852013 NTE852013:NTI852013 ODA852013:ODE852013 OMW852013:ONA852013 OWS852013:OWW852013 PGO852013:PGS852013 PQK852013:PQO852013 QAG852013:QAK852013 QKC852013:QKG852013 QTY852013:QUC852013 RDU852013:RDY852013 RNQ852013:RNU852013 RXM852013:RXQ852013 SHI852013:SHM852013 SRE852013:SRI852013 TBA852013:TBE852013 TKW852013:TLA852013 TUS852013:TUW852013 UEO852013:UES852013 UOK852013:UOO852013 UYG852013:UYK852013 VIC852013:VIG852013 VRY852013:VSC852013 WBU852013:WBY852013 WLQ852013:WLU852013 WVM852013:WVQ852013 E917549:I917549 JA917549:JE917549 SW917549:TA917549 ACS917549:ACW917549 AMO917549:AMS917549 AWK917549:AWO917549 BGG917549:BGK917549 BQC917549:BQG917549 BZY917549:CAC917549 CJU917549:CJY917549 CTQ917549:CTU917549 DDM917549:DDQ917549 DNI917549:DNM917549 DXE917549:DXI917549 EHA917549:EHE917549 EQW917549:ERA917549 FAS917549:FAW917549 FKO917549:FKS917549 FUK917549:FUO917549 GEG917549:GEK917549 GOC917549:GOG917549 GXY917549:GYC917549 HHU917549:HHY917549 HRQ917549:HRU917549 IBM917549:IBQ917549 ILI917549:ILM917549 IVE917549:IVI917549 JFA917549:JFE917549 JOW917549:JPA917549 JYS917549:JYW917549 KIO917549:KIS917549 KSK917549:KSO917549 LCG917549:LCK917549 LMC917549:LMG917549 LVY917549:LWC917549 MFU917549:MFY917549 MPQ917549:MPU917549 MZM917549:MZQ917549 NJI917549:NJM917549 NTE917549:NTI917549 ODA917549:ODE917549 OMW917549:ONA917549 OWS917549:OWW917549 PGO917549:PGS917549 PQK917549:PQO917549 QAG917549:QAK917549 QKC917549:QKG917549 QTY917549:QUC917549 RDU917549:RDY917549 RNQ917549:RNU917549 RXM917549:RXQ917549 SHI917549:SHM917549 SRE917549:SRI917549 TBA917549:TBE917549 TKW917549:TLA917549 TUS917549:TUW917549 UEO917549:UES917549 UOK917549:UOO917549 UYG917549:UYK917549 VIC917549:VIG917549 VRY917549:VSC917549 WBU917549:WBY917549 WLQ917549:WLU917549 WVM917549:WVQ917549 E983085:I983085 JA983085:JE983085 SW983085:TA983085 ACS983085:ACW983085 AMO983085:AMS983085 AWK983085:AWO983085 BGG983085:BGK983085 BQC983085:BQG983085 BZY983085:CAC983085 CJU983085:CJY983085 CTQ983085:CTU983085 DDM983085:DDQ983085 DNI983085:DNM983085 DXE983085:DXI983085 EHA983085:EHE983085 EQW983085:ERA983085 FAS983085:FAW983085 FKO983085:FKS983085 FUK983085:FUO983085 GEG983085:GEK983085 GOC983085:GOG983085 GXY983085:GYC983085 HHU983085:HHY983085 HRQ983085:HRU983085 IBM983085:IBQ983085 ILI983085:ILM983085 IVE983085:IVI983085 JFA983085:JFE983085 JOW983085:JPA983085 JYS983085:JYW983085 KIO983085:KIS983085 KSK983085:KSO983085 LCG983085:LCK983085 LMC983085:LMG983085 LVY983085:LWC983085 MFU983085:MFY983085 MPQ983085:MPU983085 MZM983085:MZQ983085 NJI983085:NJM983085 NTE983085:NTI983085 ODA983085:ODE983085 OMW983085:ONA983085 OWS983085:OWW983085 PGO983085:PGS983085 PQK983085:PQO983085 QAG983085:QAK983085 QKC983085:QKG983085 QTY983085:QUC983085 RDU983085:RDY983085 RNQ983085:RNU983085 RXM983085:RXQ983085 SHI983085:SHM983085 SRE983085:SRI983085 TBA983085:TBE983085 TKW983085:TLA983085 TUS983085:TUW983085 UEO983085:UES983085 UOK983085:UOO983085 UYG983085:UYK983085 VIC983085:VIG983085 VRY983085:VSC983085 WBU983085:WBY983085 WLQ983085:WLU983085 WVM983085:WVQ983085">
      <formula1>$B$44:$B$48</formula1>
    </dataValidation>
    <dataValidation type="list" allowBlank="1" showInputMessage="1" showErrorMessage="1" sqref="D36 IZ36 SV36 ACR36 AMN36 AWJ36 BGF36 BQB36 BZX36 CJT36 CTP36 DDL36 DNH36 DXD36 EGZ36 EQV36 FAR36 FKN36 FUJ36 GEF36 GOB36 GXX36 HHT36 HRP36 IBL36 ILH36 IVD36 JEZ36 JOV36 JYR36 KIN36 KSJ36 LCF36 LMB36 LVX36 MFT36 MPP36 MZL36 NJH36 NTD36 OCZ36 OMV36 OWR36 PGN36 PQJ36 QAF36 QKB36 QTX36 RDT36 RNP36 RXL36 SHH36 SRD36 TAZ36 TKV36 TUR36 UEN36 UOJ36 UYF36 VIB36 VRX36 WBT36 WLP36 WVL36 D65572 IZ65572 SV65572 ACR65572 AMN65572 AWJ65572 BGF65572 BQB65572 BZX65572 CJT65572 CTP65572 DDL65572 DNH65572 DXD65572 EGZ65572 EQV65572 FAR65572 FKN65572 FUJ65572 GEF65572 GOB65572 GXX65572 HHT65572 HRP65572 IBL65572 ILH65572 IVD65572 JEZ65572 JOV65572 JYR65572 KIN65572 KSJ65572 LCF65572 LMB65572 LVX65572 MFT65572 MPP65572 MZL65572 NJH65572 NTD65572 OCZ65572 OMV65572 OWR65572 PGN65572 PQJ65572 QAF65572 QKB65572 QTX65572 RDT65572 RNP65572 RXL65572 SHH65572 SRD65572 TAZ65572 TKV65572 TUR65572 UEN65572 UOJ65572 UYF65572 VIB65572 VRX65572 WBT65572 WLP65572 WVL65572 D131108 IZ131108 SV131108 ACR131108 AMN131108 AWJ131108 BGF131108 BQB131108 BZX131108 CJT131108 CTP131108 DDL131108 DNH131108 DXD131108 EGZ131108 EQV131108 FAR131108 FKN131108 FUJ131108 GEF131108 GOB131108 GXX131108 HHT131108 HRP131108 IBL131108 ILH131108 IVD131108 JEZ131108 JOV131108 JYR131108 KIN131108 KSJ131108 LCF131108 LMB131108 LVX131108 MFT131108 MPP131108 MZL131108 NJH131108 NTD131108 OCZ131108 OMV131108 OWR131108 PGN131108 PQJ131108 QAF131108 QKB131108 QTX131108 RDT131108 RNP131108 RXL131108 SHH131108 SRD131108 TAZ131108 TKV131108 TUR131108 UEN131108 UOJ131108 UYF131108 VIB131108 VRX131108 WBT131108 WLP131108 WVL131108 D196644 IZ196644 SV196644 ACR196644 AMN196644 AWJ196644 BGF196644 BQB196644 BZX196644 CJT196644 CTP196644 DDL196644 DNH196644 DXD196644 EGZ196644 EQV196644 FAR196644 FKN196644 FUJ196644 GEF196644 GOB196644 GXX196644 HHT196644 HRP196644 IBL196644 ILH196644 IVD196644 JEZ196644 JOV196644 JYR196644 KIN196644 KSJ196644 LCF196644 LMB196644 LVX196644 MFT196644 MPP196644 MZL196644 NJH196644 NTD196644 OCZ196644 OMV196644 OWR196644 PGN196644 PQJ196644 QAF196644 QKB196644 QTX196644 RDT196644 RNP196644 RXL196644 SHH196644 SRD196644 TAZ196644 TKV196644 TUR196644 UEN196644 UOJ196644 UYF196644 VIB196644 VRX196644 WBT196644 WLP196644 WVL196644 D262180 IZ262180 SV262180 ACR262180 AMN262180 AWJ262180 BGF262180 BQB262180 BZX262180 CJT262180 CTP262180 DDL262180 DNH262180 DXD262180 EGZ262180 EQV262180 FAR262180 FKN262180 FUJ262180 GEF262180 GOB262180 GXX262180 HHT262180 HRP262180 IBL262180 ILH262180 IVD262180 JEZ262180 JOV262180 JYR262180 KIN262180 KSJ262180 LCF262180 LMB262180 LVX262180 MFT262180 MPP262180 MZL262180 NJH262180 NTD262180 OCZ262180 OMV262180 OWR262180 PGN262180 PQJ262180 QAF262180 QKB262180 QTX262180 RDT262180 RNP262180 RXL262180 SHH262180 SRD262180 TAZ262180 TKV262180 TUR262180 UEN262180 UOJ262180 UYF262180 VIB262180 VRX262180 WBT262180 WLP262180 WVL262180 D327716 IZ327716 SV327716 ACR327716 AMN327716 AWJ327716 BGF327716 BQB327716 BZX327716 CJT327716 CTP327716 DDL327716 DNH327716 DXD327716 EGZ327716 EQV327716 FAR327716 FKN327716 FUJ327716 GEF327716 GOB327716 GXX327716 HHT327716 HRP327716 IBL327716 ILH327716 IVD327716 JEZ327716 JOV327716 JYR327716 KIN327716 KSJ327716 LCF327716 LMB327716 LVX327716 MFT327716 MPP327716 MZL327716 NJH327716 NTD327716 OCZ327716 OMV327716 OWR327716 PGN327716 PQJ327716 QAF327716 QKB327716 QTX327716 RDT327716 RNP327716 RXL327716 SHH327716 SRD327716 TAZ327716 TKV327716 TUR327716 UEN327716 UOJ327716 UYF327716 VIB327716 VRX327716 WBT327716 WLP327716 WVL327716 D393252 IZ393252 SV393252 ACR393252 AMN393252 AWJ393252 BGF393252 BQB393252 BZX393252 CJT393252 CTP393252 DDL393252 DNH393252 DXD393252 EGZ393252 EQV393252 FAR393252 FKN393252 FUJ393252 GEF393252 GOB393252 GXX393252 HHT393252 HRP393252 IBL393252 ILH393252 IVD393252 JEZ393252 JOV393252 JYR393252 KIN393252 KSJ393252 LCF393252 LMB393252 LVX393252 MFT393252 MPP393252 MZL393252 NJH393252 NTD393252 OCZ393252 OMV393252 OWR393252 PGN393252 PQJ393252 QAF393252 QKB393252 QTX393252 RDT393252 RNP393252 RXL393252 SHH393252 SRD393252 TAZ393252 TKV393252 TUR393252 UEN393252 UOJ393252 UYF393252 VIB393252 VRX393252 WBT393252 WLP393252 WVL393252 D458788 IZ458788 SV458788 ACR458788 AMN458788 AWJ458788 BGF458788 BQB458788 BZX458788 CJT458788 CTP458788 DDL458788 DNH458788 DXD458788 EGZ458788 EQV458788 FAR458788 FKN458788 FUJ458788 GEF458788 GOB458788 GXX458788 HHT458788 HRP458788 IBL458788 ILH458788 IVD458788 JEZ458788 JOV458788 JYR458788 KIN458788 KSJ458788 LCF458788 LMB458788 LVX458788 MFT458788 MPP458788 MZL458788 NJH458788 NTD458788 OCZ458788 OMV458788 OWR458788 PGN458788 PQJ458788 QAF458788 QKB458788 QTX458788 RDT458788 RNP458788 RXL458788 SHH458788 SRD458788 TAZ458788 TKV458788 TUR458788 UEN458788 UOJ458788 UYF458788 VIB458788 VRX458788 WBT458788 WLP458788 WVL458788 D524324 IZ524324 SV524324 ACR524324 AMN524324 AWJ524324 BGF524324 BQB524324 BZX524324 CJT524324 CTP524324 DDL524324 DNH524324 DXD524324 EGZ524324 EQV524324 FAR524324 FKN524324 FUJ524324 GEF524324 GOB524324 GXX524324 HHT524324 HRP524324 IBL524324 ILH524324 IVD524324 JEZ524324 JOV524324 JYR524324 KIN524324 KSJ524324 LCF524324 LMB524324 LVX524324 MFT524324 MPP524324 MZL524324 NJH524324 NTD524324 OCZ524324 OMV524324 OWR524324 PGN524324 PQJ524324 QAF524324 QKB524324 QTX524324 RDT524324 RNP524324 RXL524324 SHH524324 SRD524324 TAZ524324 TKV524324 TUR524324 UEN524324 UOJ524324 UYF524324 VIB524324 VRX524324 WBT524324 WLP524324 WVL524324 D589860 IZ589860 SV589860 ACR589860 AMN589860 AWJ589860 BGF589860 BQB589860 BZX589860 CJT589860 CTP589860 DDL589860 DNH589860 DXD589860 EGZ589860 EQV589860 FAR589860 FKN589860 FUJ589860 GEF589860 GOB589860 GXX589860 HHT589860 HRP589860 IBL589860 ILH589860 IVD589860 JEZ589860 JOV589860 JYR589860 KIN589860 KSJ589860 LCF589860 LMB589860 LVX589860 MFT589860 MPP589860 MZL589860 NJH589860 NTD589860 OCZ589860 OMV589860 OWR589860 PGN589860 PQJ589860 QAF589860 QKB589860 QTX589860 RDT589860 RNP589860 RXL589860 SHH589860 SRD589860 TAZ589860 TKV589860 TUR589860 UEN589860 UOJ589860 UYF589860 VIB589860 VRX589860 WBT589860 WLP589860 WVL589860 D655396 IZ655396 SV655396 ACR655396 AMN655396 AWJ655396 BGF655396 BQB655396 BZX655396 CJT655396 CTP655396 DDL655396 DNH655396 DXD655396 EGZ655396 EQV655396 FAR655396 FKN655396 FUJ655396 GEF655396 GOB655396 GXX655396 HHT655396 HRP655396 IBL655396 ILH655396 IVD655396 JEZ655396 JOV655396 JYR655396 KIN655396 KSJ655396 LCF655396 LMB655396 LVX655396 MFT655396 MPP655396 MZL655396 NJH655396 NTD655396 OCZ655396 OMV655396 OWR655396 PGN655396 PQJ655396 QAF655396 QKB655396 QTX655396 RDT655396 RNP655396 RXL655396 SHH655396 SRD655396 TAZ655396 TKV655396 TUR655396 UEN655396 UOJ655396 UYF655396 VIB655396 VRX655396 WBT655396 WLP655396 WVL655396 D720932 IZ720932 SV720932 ACR720932 AMN720932 AWJ720932 BGF720932 BQB720932 BZX720932 CJT720932 CTP720932 DDL720932 DNH720932 DXD720932 EGZ720932 EQV720932 FAR720932 FKN720932 FUJ720932 GEF720932 GOB720932 GXX720932 HHT720932 HRP720932 IBL720932 ILH720932 IVD720932 JEZ720932 JOV720932 JYR720932 KIN720932 KSJ720932 LCF720932 LMB720932 LVX720932 MFT720932 MPP720932 MZL720932 NJH720932 NTD720932 OCZ720932 OMV720932 OWR720932 PGN720932 PQJ720932 QAF720932 QKB720932 QTX720932 RDT720932 RNP720932 RXL720932 SHH720932 SRD720932 TAZ720932 TKV720932 TUR720932 UEN720932 UOJ720932 UYF720932 VIB720932 VRX720932 WBT720932 WLP720932 WVL720932 D786468 IZ786468 SV786468 ACR786468 AMN786468 AWJ786468 BGF786468 BQB786468 BZX786468 CJT786468 CTP786468 DDL786468 DNH786468 DXD786468 EGZ786468 EQV786468 FAR786468 FKN786468 FUJ786468 GEF786468 GOB786468 GXX786468 HHT786468 HRP786468 IBL786468 ILH786468 IVD786468 JEZ786468 JOV786468 JYR786468 KIN786468 KSJ786468 LCF786468 LMB786468 LVX786468 MFT786468 MPP786468 MZL786468 NJH786468 NTD786468 OCZ786468 OMV786468 OWR786468 PGN786468 PQJ786468 QAF786468 QKB786468 QTX786468 RDT786468 RNP786468 RXL786468 SHH786468 SRD786468 TAZ786468 TKV786468 TUR786468 UEN786468 UOJ786468 UYF786468 VIB786468 VRX786468 WBT786468 WLP786468 WVL786468 D852004 IZ852004 SV852004 ACR852004 AMN852004 AWJ852004 BGF852004 BQB852004 BZX852004 CJT852004 CTP852004 DDL852004 DNH852004 DXD852004 EGZ852004 EQV852004 FAR852004 FKN852004 FUJ852004 GEF852004 GOB852004 GXX852004 HHT852004 HRP852004 IBL852004 ILH852004 IVD852004 JEZ852004 JOV852004 JYR852004 KIN852004 KSJ852004 LCF852004 LMB852004 LVX852004 MFT852004 MPP852004 MZL852004 NJH852004 NTD852004 OCZ852004 OMV852004 OWR852004 PGN852004 PQJ852004 QAF852004 QKB852004 QTX852004 RDT852004 RNP852004 RXL852004 SHH852004 SRD852004 TAZ852004 TKV852004 TUR852004 UEN852004 UOJ852004 UYF852004 VIB852004 VRX852004 WBT852004 WLP852004 WVL852004 D917540 IZ917540 SV917540 ACR917540 AMN917540 AWJ917540 BGF917540 BQB917540 BZX917540 CJT917540 CTP917540 DDL917540 DNH917540 DXD917540 EGZ917540 EQV917540 FAR917540 FKN917540 FUJ917540 GEF917540 GOB917540 GXX917540 HHT917540 HRP917540 IBL917540 ILH917540 IVD917540 JEZ917540 JOV917540 JYR917540 KIN917540 KSJ917540 LCF917540 LMB917540 LVX917540 MFT917540 MPP917540 MZL917540 NJH917540 NTD917540 OCZ917540 OMV917540 OWR917540 PGN917540 PQJ917540 QAF917540 QKB917540 QTX917540 RDT917540 RNP917540 RXL917540 SHH917540 SRD917540 TAZ917540 TKV917540 TUR917540 UEN917540 UOJ917540 UYF917540 VIB917540 VRX917540 WBT917540 WLP917540 WVL917540 D983076 IZ983076 SV983076 ACR983076 AMN983076 AWJ983076 BGF983076 BQB983076 BZX983076 CJT983076 CTP983076 DDL983076 DNH983076 DXD983076 EGZ983076 EQV983076 FAR983076 FKN983076 FUJ983076 GEF983076 GOB983076 GXX983076 HHT983076 HRP983076 IBL983076 ILH983076 IVD983076 JEZ983076 JOV983076 JYR983076 KIN983076 KSJ983076 LCF983076 LMB983076 LVX983076 MFT983076 MPP983076 MZL983076 NJH983076 NTD983076 OCZ983076 OMV983076 OWR983076 PGN983076 PQJ983076 QAF983076 QKB983076 QTX983076 RDT983076 RNP983076 RXL983076 SHH983076 SRD983076 TAZ983076 TKV983076 TUR983076 UEN983076 UOJ983076 UYF983076 VIB983076 VRX983076 WBT983076 WLP983076 WVL983076 E34:E35 JA34:JA35 SW34:SW35 ACS34:ACS35 AMO34:AMO35 AWK34:AWK35 BGG34:BGG35 BQC34:BQC35 BZY34:BZY35 CJU34:CJU35 CTQ34:CTQ35 DDM34:DDM35 DNI34:DNI35 DXE34:DXE35 EHA34:EHA35 EQW34:EQW35 FAS34:FAS35 FKO34:FKO35 FUK34:FUK35 GEG34:GEG35 GOC34:GOC35 GXY34:GXY35 HHU34:HHU35 HRQ34:HRQ35 IBM34:IBM35 ILI34:ILI35 IVE34:IVE35 JFA34:JFA35 JOW34:JOW35 JYS34:JYS35 KIO34:KIO35 KSK34:KSK35 LCG34:LCG35 LMC34:LMC35 LVY34:LVY35 MFU34:MFU35 MPQ34:MPQ35 MZM34:MZM35 NJI34:NJI35 NTE34:NTE35 ODA34:ODA35 OMW34:OMW35 OWS34:OWS35 PGO34:PGO35 PQK34:PQK35 QAG34:QAG35 QKC34:QKC35 QTY34:QTY35 RDU34:RDU35 RNQ34:RNQ35 RXM34:RXM35 SHI34:SHI35 SRE34:SRE35 TBA34:TBA35 TKW34:TKW35 TUS34:TUS35 UEO34:UEO35 UOK34:UOK35 UYG34:UYG35 VIC34:VIC35 VRY34:VRY35 WBU34:WBU35 WLQ34:WLQ35 WVM34:WVM35 E65570:E65571 JA65570:JA65571 SW65570:SW65571 ACS65570:ACS65571 AMO65570:AMO65571 AWK65570:AWK65571 BGG65570:BGG65571 BQC65570:BQC65571 BZY65570:BZY65571 CJU65570:CJU65571 CTQ65570:CTQ65571 DDM65570:DDM65571 DNI65570:DNI65571 DXE65570:DXE65571 EHA65570:EHA65571 EQW65570:EQW65571 FAS65570:FAS65571 FKO65570:FKO65571 FUK65570:FUK65571 GEG65570:GEG65571 GOC65570:GOC65571 GXY65570:GXY65571 HHU65570:HHU65571 HRQ65570:HRQ65571 IBM65570:IBM65571 ILI65570:ILI65571 IVE65570:IVE65571 JFA65570:JFA65571 JOW65570:JOW65571 JYS65570:JYS65571 KIO65570:KIO65571 KSK65570:KSK65571 LCG65570:LCG65571 LMC65570:LMC65571 LVY65570:LVY65571 MFU65570:MFU65571 MPQ65570:MPQ65571 MZM65570:MZM65571 NJI65570:NJI65571 NTE65570:NTE65571 ODA65570:ODA65571 OMW65570:OMW65571 OWS65570:OWS65571 PGO65570:PGO65571 PQK65570:PQK65571 QAG65570:QAG65571 QKC65570:QKC65571 QTY65570:QTY65571 RDU65570:RDU65571 RNQ65570:RNQ65571 RXM65570:RXM65571 SHI65570:SHI65571 SRE65570:SRE65571 TBA65570:TBA65571 TKW65570:TKW65571 TUS65570:TUS65571 UEO65570:UEO65571 UOK65570:UOK65571 UYG65570:UYG65571 VIC65570:VIC65571 VRY65570:VRY65571 WBU65570:WBU65571 WLQ65570:WLQ65571 WVM65570:WVM65571 E131106:E131107 JA131106:JA131107 SW131106:SW131107 ACS131106:ACS131107 AMO131106:AMO131107 AWK131106:AWK131107 BGG131106:BGG131107 BQC131106:BQC131107 BZY131106:BZY131107 CJU131106:CJU131107 CTQ131106:CTQ131107 DDM131106:DDM131107 DNI131106:DNI131107 DXE131106:DXE131107 EHA131106:EHA131107 EQW131106:EQW131107 FAS131106:FAS131107 FKO131106:FKO131107 FUK131106:FUK131107 GEG131106:GEG131107 GOC131106:GOC131107 GXY131106:GXY131107 HHU131106:HHU131107 HRQ131106:HRQ131107 IBM131106:IBM131107 ILI131106:ILI131107 IVE131106:IVE131107 JFA131106:JFA131107 JOW131106:JOW131107 JYS131106:JYS131107 KIO131106:KIO131107 KSK131106:KSK131107 LCG131106:LCG131107 LMC131106:LMC131107 LVY131106:LVY131107 MFU131106:MFU131107 MPQ131106:MPQ131107 MZM131106:MZM131107 NJI131106:NJI131107 NTE131106:NTE131107 ODA131106:ODA131107 OMW131106:OMW131107 OWS131106:OWS131107 PGO131106:PGO131107 PQK131106:PQK131107 QAG131106:QAG131107 QKC131106:QKC131107 QTY131106:QTY131107 RDU131106:RDU131107 RNQ131106:RNQ131107 RXM131106:RXM131107 SHI131106:SHI131107 SRE131106:SRE131107 TBA131106:TBA131107 TKW131106:TKW131107 TUS131106:TUS131107 UEO131106:UEO131107 UOK131106:UOK131107 UYG131106:UYG131107 VIC131106:VIC131107 VRY131106:VRY131107 WBU131106:WBU131107 WLQ131106:WLQ131107 WVM131106:WVM131107 E196642:E196643 JA196642:JA196643 SW196642:SW196643 ACS196642:ACS196643 AMO196642:AMO196643 AWK196642:AWK196643 BGG196642:BGG196643 BQC196642:BQC196643 BZY196642:BZY196643 CJU196642:CJU196643 CTQ196642:CTQ196643 DDM196642:DDM196643 DNI196642:DNI196643 DXE196642:DXE196643 EHA196642:EHA196643 EQW196642:EQW196643 FAS196642:FAS196643 FKO196642:FKO196643 FUK196642:FUK196643 GEG196642:GEG196643 GOC196642:GOC196643 GXY196642:GXY196643 HHU196642:HHU196643 HRQ196642:HRQ196643 IBM196642:IBM196643 ILI196642:ILI196643 IVE196642:IVE196643 JFA196642:JFA196643 JOW196642:JOW196643 JYS196642:JYS196643 KIO196642:KIO196643 KSK196642:KSK196643 LCG196642:LCG196643 LMC196642:LMC196643 LVY196642:LVY196643 MFU196642:MFU196643 MPQ196642:MPQ196643 MZM196642:MZM196643 NJI196642:NJI196643 NTE196642:NTE196643 ODA196642:ODA196643 OMW196642:OMW196643 OWS196642:OWS196643 PGO196642:PGO196643 PQK196642:PQK196643 QAG196642:QAG196643 QKC196642:QKC196643 QTY196642:QTY196643 RDU196642:RDU196643 RNQ196642:RNQ196643 RXM196642:RXM196643 SHI196642:SHI196643 SRE196642:SRE196643 TBA196642:TBA196643 TKW196642:TKW196643 TUS196642:TUS196643 UEO196642:UEO196643 UOK196642:UOK196643 UYG196642:UYG196643 VIC196642:VIC196643 VRY196642:VRY196643 WBU196642:WBU196643 WLQ196642:WLQ196643 WVM196642:WVM196643 E262178:E262179 JA262178:JA262179 SW262178:SW262179 ACS262178:ACS262179 AMO262178:AMO262179 AWK262178:AWK262179 BGG262178:BGG262179 BQC262178:BQC262179 BZY262178:BZY262179 CJU262178:CJU262179 CTQ262178:CTQ262179 DDM262178:DDM262179 DNI262178:DNI262179 DXE262178:DXE262179 EHA262178:EHA262179 EQW262178:EQW262179 FAS262178:FAS262179 FKO262178:FKO262179 FUK262178:FUK262179 GEG262178:GEG262179 GOC262178:GOC262179 GXY262178:GXY262179 HHU262178:HHU262179 HRQ262178:HRQ262179 IBM262178:IBM262179 ILI262178:ILI262179 IVE262178:IVE262179 JFA262178:JFA262179 JOW262178:JOW262179 JYS262178:JYS262179 KIO262178:KIO262179 KSK262178:KSK262179 LCG262178:LCG262179 LMC262178:LMC262179 LVY262178:LVY262179 MFU262178:MFU262179 MPQ262178:MPQ262179 MZM262178:MZM262179 NJI262178:NJI262179 NTE262178:NTE262179 ODA262178:ODA262179 OMW262178:OMW262179 OWS262178:OWS262179 PGO262178:PGO262179 PQK262178:PQK262179 QAG262178:QAG262179 QKC262178:QKC262179 QTY262178:QTY262179 RDU262178:RDU262179 RNQ262178:RNQ262179 RXM262178:RXM262179 SHI262178:SHI262179 SRE262178:SRE262179 TBA262178:TBA262179 TKW262178:TKW262179 TUS262178:TUS262179 UEO262178:UEO262179 UOK262178:UOK262179 UYG262178:UYG262179 VIC262178:VIC262179 VRY262178:VRY262179 WBU262178:WBU262179 WLQ262178:WLQ262179 WVM262178:WVM262179 E327714:E327715 JA327714:JA327715 SW327714:SW327715 ACS327714:ACS327715 AMO327714:AMO327715 AWK327714:AWK327715 BGG327714:BGG327715 BQC327714:BQC327715 BZY327714:BZY327715 CJU327714:CJU327715 CTQ327714:CTQ327715 DDM327714:DDM327715 DNI327714:DNI327715 DXE327714:DXE327715 EHA327714:EHA327715 EQW327714:EQW327715 FAS327714:FAS327715 FKO327714:FKO327715 FUK327714:FUK327715 GEG327714:GEG327715 GOC327714:GOC327715 GXY327714:GXY327715 HHU327714:HHU327715 HRQ327714:HRQ327715 IBM327714:IBM327715 ILI327714:ILI327715 IVE327714:IVE327715 JFA327714:JFA327715 JOW327714:JOW327715 JYS327714:JYS327715 KIO327714:KIO327715 KSK327714:KSK327715 LCG327714:LCG327715 LMC327714:LMC327715 LVY327714:LVY327715 MFU327714:MFU327715 MPQ327714:MPQ327715 MZM327714:MZM327715 NJI327714:NJI327715 NTE327714:NTE327715 ODA327714:ODA327715 OMW327714:OMW327715 OWS327714:OWS327715 PGO327714:PGO327715 PQK327714:PQK327715 QAG327714:QAG327715 QKC327714:QKC327715 QTY327714:QTY327715 RDU327714:RDU327715 RNQ327714:RNQ327715 RXM327714:RXM327715 SHI327714:SHI327715 SRE327714:SRE327715 TBA327714:TBA327715 TKW327714:TKW327715 TUS327714:TUS327715 UEO327714:UEO327715 UOK327714:UOK327715 UYG327714:UYG327715 VIC327714:VIC327715 VRY327714:VRY327715 WBU327714:WBU327715 WLQ327714:WLQ327715 WVM327714:WVM327715 E393250:E393251 JA393250:JA393251 SW393250:SW393251 ACS393250:ACS393251 AMO393250:AMO393251 AWK393250:AWK393251 BGG393250:BGG393251 BQC393250:BQC393251 BZY393250:BZY393251 CJU393250:CJU393251 CTQ393250:CTQ393251 DDM393250:DDM393251 DNI393250:DNI393251 DXE393250:DXE393251 EHA393250:EHA393251 EQW393250:EQW393251 FAS393250:FAS393251 FKO393250:FKO393251 FUK393250:FUK393251 GEG393250:GEG393251 GOC393250:GOC393251 GXY393250:GXY393251 HHU393250:HHU393251 HRQ393250:HRQ393251 IBM393250:IBM393251 ILI393250:ILI393251 IVE393250:IVE393251 JFA393250:JFA393251 JOW393250:JOW393251 JYS393250:JYS393251 KIO393250:KIO393251 KSK393250:KSK393251 LCG393250:LCG393251 LMC393250:LMC393251 LVY393250:LVY393251 MFU393250:MFU393251 MPQ393250:MPQ393251 MZM393250:MZM393251 NJI393250:NJI393251 NTE393250:NTE393251 ODA393250:ODA393251 OMW393250:OMW393251 OWS393250:OWS393251 PGO393250:PGO393251 PQK393250:PQK393251 QAG393250:QAG393251 QKC393250:QKC393251 QTY393250:QTY393251 RDU393250:RDU393251 RNQ393250:RNQ393251 RXM393250:RXM393251 SHI393250:SHI393251 SRE393250:SRE393251 TBA393250:TBA393251 TKW393250:TKW393251 TUS393250:TUS393251 UEO393250:UEO393251 UOK393250:UOK393251 UYG393250:UYG393251 VIC393250:VIC393251 VRY393250:VRY393251 WBU393250:WBU393251 WLQ393250:WLQ393251 WVM393250:WVM393251 E458786:E458787 JA458786:JA458787 SW458786:SW458787 ACS458786:ACS458787 AMO458786:AMO458787 AWK458786:AWK458787 BGG458786:BGG458787 BQC458786:BQC458787 BZY458786:BZY458787 CJU458786:CJU458787 CTQ458786:CTQ458787 DDM458786:DDM458787 DNI458786:DNI458787 DXE458786:DXE458787 EHA458786:EHA458787 EQW458786:EQW458787 FAS458786:FAS458787 FKO458786:FKO458787 FUK458786:FUK458787 GEG458786:GEG458787 GOC458786:GOC458787 GXY458786:GXY458787 HHU458786:HHU458787 HRQ458786:HRQ458787 IBM458786:IBM458787 ILI458786:ILI458787 IVE458786:IVE458787 JFA458786:JFA458787 JOW458786:JOW458787 JYS458786:JYS458787 KIO458786:KIO458787 KSK458786:KSK458787 LCG458786:LCG458787 LMC458786:LMC458787 LVY458786:LVY458787 MFU458786:MFU458787 MPQ458786:MPQ458787 MZM458786:MZM458787 NJI458786:NJI458787 NTE458786:NTE458787 ODA458786:ODA458787 OMW458786:OMW458787 OWS458786:OWS458787 PGO458786:PGO458787 PQK458786:PQK458787 QAG458786:QAG458787 QKC458786:QKC458787 QTY458786:QTY458787 RDU458786:RDU458787 RNQ458786:RNQ458787 RXM458786:RXM458787 SHI458786:SHI458787 SRE458786:SRE458787 TBA458786:TBA458787 TKW458786:TKW458787 TUS458786:TUS458787 UEO458786:UEO458787 UOK458786:UOK458787 UYG458786:UYG458787 VIC458786:VIC458787 VRY458786:VRY458787 WBU458786:WBU458787 WLQ458786:WLQ458787 WVM458786:WVM458787 E524322:E524323 JA524322:JA524323 SW524322:SW524323 ACS524322:ACS524323 AMO524322:AMO524323 AWK524322:AWK524323 BGG524322:BGG524323 BQC524322:BQC524323 BZY524322:BZY524323 CJU524322:CJU524323 CTQ524322:CTQ524323 DDM524322:DDM524323 DNI524322:DNI524323 DXE524322:DXE524323 EHA524322:EHA524323 EQW524322:EQW524323 FAS524322:FAS524323 FKO524322:FKO524323 FUK524322:FUK524323 GEG524322:GEG524323 GOC524322:GOC524323 GXY524322:GXY524323 HHU524322:HHU524323 HRQ524322:HRQ524323 IBM524322:IBM524323 ILI524322:ILI524323 IVE524322:IVE524323 JFA524322:JFA524323 JOW524322:JOW524323 JYS524322:JYS524323 KIO524322:KIO524323 KSK524322:KSK524323 LCG524322:LCG524323 LMC524322:LMC524323 LVY524322:LVY524323 MFU524322:MFU524323 MPQ524322:MPQ524323 MZM524322:MZM524323 NJI524322:NJI524323 NTE524322:NTE524323 ODA524322:ODA524323 OMW524322:OMW524323 OWS524322:OWS524323 PGO524322:PGO524323 PQK524322:PQK524323 QAG524322:QAG524323 QKC524322:QKC524323 QTY524322:QTY524323 RDU524322:RDU524323 RNQ524322:RNQ524323 RXM524322:RXM524323 SHI524322:SHI524323 SRE524322:SRE524323 TBA524322:TBA524323 TKW524322:TKW524323 TUS524322:TUS524323 UEO524322:UEO524323 UOK524322:UOK524323 UYG524322:UYG524323 VIC524322:VIC524323 VRY524322:VRY524323 WBU524322:WBU524323 WLQ524322:WLQ524323 WVM524322:WVM524323 E589858:E589859 JA589858:JA589859 SW589858:SW589859 ACS589858:ACS589859 AMO589858:AMO589859 AWK589858:AWK589859 BGG589858:BGG589859 BQC589858:BQC589859 BZY589858:BZY589859 CJU589858:CJU589859 CTQ589858:CTQ589859 DDM589858:DDM589859 DNI589858:DNI589859 DXE589858:DXE589859 EHA589858:EHA589859 EQW589858:EQW589859 FAS589858:FAS589859 FKO589858:FKO589859 FUK589858:FUK589859 GEG589858:GEG589859 GOC589858:GOC589859 GXY589858:GXY589859 HHU589858:HHU589859 HRQ589858:HRQ589859 IBM589858:IBM589859 ILI589858:ILI589859 IVE589858:IVE589859 JFA589858:JFA589859 JOW589858:JOW589859 JYS589858:JYS589859 KIO589858:KIO589859 KSK589858:KSK589859 LCG589858:LCG589859 LMC589858:LMC589859 LVY589858:LVY589859 MFU589858:MFU589859 MPQ589858:MPQ589859 MZM589858:MZM589859 NJI589858:NJI589859 NTE589858:NTE589859 ODA589858:ODA589859 OMW589858:OMW589859 OWS589858:OWS589859 PGO589858:PGO589859 PQK589858:PQK589859 QAG589858:QAG589859 QKC589858:QKC589859 QTY589858:QTY589859 RDU589858:RDU589859 RNQ589858:RNQ589859 RXM589858:RXM589859 SHI589858:SHI589859 SRE589858:SRE589859 TBA589858:TBA589859 TKW589858:TKW589859 TUS589858:TUS589859 UEO589858:UEO589859 UOK589858:UOK589859 UYG589858:UYG589859 VIC589858:VIC589859 VRY589858:VRY589859 WBU589858:WBU589859 WLQ589858:WLQ589859 WVM589858:WVM589859 E655394:E655395 JA655394:JA655395 SW655394:SW655395 ACS655394:ACS655395 AMO655394:AMO655395 AWK655394:AWK655395 BGG655394:BGG655395 BQC655394:BQC655395 BZY655394:BZY655395 CJU655394:CJU655395 CTQ655394:CTQ655395 DDM655394:DDM655395 DNI655394:DNI655395 DXE655394:DXE655395 EHA655394:EHA655395 EQW655394:EQW655395 FAS655394:FAS655395 FKO655394:FKO655395 FUK655394:FUK655395 GEG655394:GEG655395 GOC655394:GOC655395 GXY655394:GXY655395 HHU655394:HHU655395 HRQ655394:HRQ655395 IBM655394:IBM655395 ILI655394:ILI655395 IVE655394:IVE655395 JFA655394:JFA655395 JOW655394:JOW655395 JYS655394:JYS655395 KIO655394:KIO655395 KSK655394:KSK655395 LCG655394:LCG655395 LMC655394:LMC655395 LVY655394:LVY655395 MFU655394:MFU655395 MPQ655394:MPQ655395 MZM655394:MZM655395 NJI655394:NJI655395 NTE655394:NTE655395 ODA655394:ODA655395 OMW655394:OMW655395 OWS655394:OWS655395 PGO655394:PGO655395 PQK655394:PQK655395 QAG655394:QAG655395 QKC655394:QKC655395 QTY655394:QTY655395 RDU655394:RDU655395 RNQ655394:RNQ655395 RXM655394:RXM655395 SHI655394:SHI655395 SRE655394:SRE655395 TBA655394:TBA655395 TKW655394:TKW655395 TUS655394:TUS655395 UEO655394:UEO655395 UOK655394:UOK655395 UYG655394:UYG655395 VIC655394:VIC655395 VRY655394:VRY655395 WBU655394:WBU655395 WLQ655394:WLQ655395 WVM655394:WVM655395 E720930:E720931 JA720930:JA720931 SW720930:SW720931 ACS720930:ACS720931 AMO720930:AMO720931 AWK720930:AWK720931 BGG720930:BGG720931 BQC720930:BQC720931 BZY720930:BZY720931 CJU720930:CJU720931 CTQ720930:CTQ720931 DDM720930:DDM720931 DNI720930:DNI720931 DXE720930:DXE720931 EHA720930:EHA720931 EQW720930:EQW720931 FAS720930:FAS720931 FKO720930:FKO720931 FUK720930:FUK720931 GEG720930:GEG720931 GOC720930:GOC720931 GXY720930:GXY720931 HHU720930:HHU720931 HRQ720930:HRQ720931 IBM720930:IBM720931 ILI720930:ILI720931 IVE720930:IVE720931 JFA720930:JFA720931 JOW720930:JOW720931 JYS720930:JYS720931 KIO720930:KIO720931 KSK720930:KSK720931 LCG720930:LCG720931 LMC720930:LMC720931 LVY720930:LVY720931 MFU720930:MFU720931 MPQ720930:MPQ720931 MZM720930:MZM720931 NJI720930:NJI720931 NTE720930:NTE720931 ODA720930:ODA720931 OMW720930:OMW720931 OWS720930:OWS720931 PGO720930:PGO720931 PQK720930:PQK720931 QAG720930:QAG720931 QKC720930:QKC720931 QTY720930:QTY720931 RDU720930:RDU720931 RNQ720930:RNQ720931 RXM720930:RXM720931 SHI720930:SHI720931 SRE720930:SRE720931 TBA720930:TBA720931 TKW720930:TKW720931 TUS720930:TUS720931 UEO720930:UEO720931 UOK720930:UOK720931 UYG720930:UYG720931 VIC720930:VIC720931 VRY720930:VRY720931 WBU720930:WBU720931 WLQ720930:WLQ720931 WVM720930:WVM720931 E786466:E786467 JA786466:JA786467 SW786466:SW786467 ACS786466:ACS786467 AMO786466:AMO786467 AWK786466:AWK786467 BGG786466:BGG786467 BQC786466:BQC786467 BZY786466:BZY786467 CJU786466:CJU786467 CTQ786466:CTQ786467 DDM786466:DDM786467 DNI786466:DNI786467 DXE786466:DXE786467 EHA786466:EHA786467 EQW786466:EQW786467 FAS786466:FAS786467 FKO786466:FKO786467 FUK786466:FUK786467 GEG786466:GEG786467 GOC786466:GOC786467 GXY786466:GXY786467 HHU786466:HHU786467 HRQ786466:HRQ786467 IBM786466:IBM786467 ILI786466:ILI786467 IVE786466:IVE786467 JFA786466:JFA786467 JOW786466:JOW786467 JYS786466:JYS786467 KIO786466:KIO786467 KSK786466:KSK786467 LCG786466:LCG786467 LMC786466:LMC786467 LVY786466:LVY786467 MFU786466:MFU786467 MPQ786466:MPQ786467 MZM786466:MZM786467 NJI786466:NJI786467 NTE786466:NTE786467 ODA786466:ODA786467 OMW786466:OMW786467 OWS786466:OWS786467 PGO786466:PGO786467 PQK786466:PQK786467 QAG786466:QAG786467 QKC786466:QKC786467 QTY786466:QTY786467 RDU786466:RDU786467 RNQ786466:RNQ786467 RXM786466:RXM786467 SHI786466:SHI786467 SRE786466:SRE786467 TBA786466:TBA786467 TKW786466:TKW786467 TUS786466:TUS786467 UEO786466:UEO786467 UOK786466:UOK786467 UYG786466:UYG786467 VIC786466:VIC786467 VRY786466:VRY786467 WBU786466:WBU786467 WLQ786466:WLQ786467 WVM786466:WVM786467 E852002:E852003 JA852002:JA852003 SW852002:SW852003 ACS852002:ACS852003 AMO852002:AMO852003 AWK852002:AWK852003 BGG852002:BGG852003 BQC852002:BQC852003 BZY852002:BZY852003 CJU852002:CJU852003 CTQ852002:CTQ852003 DDM852002:DDM852003 DNI852002:DNI852003 DXE852002:DXE852003 EHA852002:EHA852003 EQW852002:EQW852003 FAS852002:FAS852003 FKO852002:FKO852003 FUK852002:FUK852003 GEG852002:GEG852003 GOC852002:GOC852003 GXY852002:GXY852003 HHU852002:HHU852003 HRQ852002:HRQ852003 IBM852002:IBM852003 ILI852002:ILI852003 IVE852002:IVE852003 JFA852002:JFA852003 JOW852002:JOW852003 JYS852002:JYS852003 KIO852002:KIO852003 KSK852002:KSK852003 LCG852002:LCG852003 LMC852002:LMC852003 LVY852002:LVY852003 MFU852002:MFU852003 MPQ852002:MPQ852003 MZM852002:MZM852003 NJI852002:NJI852003 NTE852002:NTE852003 ODA852002:ODA852003 OMW852002:OMW852003 OWS852002:OWS852003 PGO852002:PGO852003 PQK852002:PQK852003 QAG852002:QAG852003 QKC852002:QKC852003 QTY852002:QTY852003 RDU852002:RDU852003 RNQ852002:RNQ852003 RXM852002:RXM852003 SHI852002:SHI852003 SRE852002:SRE852003 TBA852002:TBA852003 TKW852002:TKW852003 TUS852002:TUS852003 UEO852002:UEO852003 UOK852002:UOK852003 UYG852002:UYG852003 VIC852002:VIC852003 VRY852002:VRY852003 WBU852002:WBU852003 WLQ852002:WLQ852003 WVM852002:WVM852003 E917538:E917539 JA917538:JA917539 SW917538:SW917539 ACS917538:ACS917539 AMO917538:AMO917539 AWK917538:AWK917539 BGG917538:BGG917539 BQC917538:BQC917539 BZY917538:BZY917539 CJU917538:CJU917539 CTQ917538:CTQ917539 DDM917538:DDM917539 DNI917538:DNI917539 DXE917538:DXE917539 EHA917538:EHA917539 EQW917538:EQW917539 FAS917538:FAS917539 FKO917538:FKO917539 FUK917538:FUK917539 GEG917538:GEG917539 GOC917538:GOC917539 GXY917538:GXY917539 HHU917538:HHU917539 HRQ917538:HRQ917539 IBM917538:IBM917539 ILI917538:ILI917539 IVE917538:IVE917539 JFA917538:JFA917539 JOW917538:JOW917539 JYS917538:JYS917539 KIO917538:KIO917539 KSK917538:KSK917539 LCG917538:LCG917539 LMC917538:LMC917539 LVY917538:LVY917539 MFU917538:MFU917539 MPQ917538:MPQ917539 MZM917538:MZM917539 NJI917538:NJI917539 NTE917538:NTE917539 ODA917538:ODA917539 OMW917538:OMW917539 OWS917538:OWS917539 PGO917538:PGO917539 PQK917538:PQK917539 QAG917538:QAG917539 QKC917538:QKC917539 QTY917538:QTY917539 RDU917538:RDU917539 RNQ917538:RNQ917539 RXM917538:RXM917539 SHI917538:SHI917539 SRE917538:SRE917539 TBA917538:TBA917539 TKW917538:TKW917539 TUS917538:TUS917539 UEO917538:UEO917539 UOK917538:UOK917539 UYG917538:UYG917539 VIC917538:VIC917539 VRY917538:VRY917539 WBU917538:WBU917539 WLQ917538:WLQ917539 WVM917538:WVM917539 E983074:E983075 JA983074:JA983075 SW983074:SW983075 ACS983074:ACS983075 AMO983074:AMO983075 AWK983074:AWK983075 BGG983074:BGG983075 BQC983074:BQC983075 BZY983074:BZY983075 CJU983074:CJU983075 CTQ983074:CTQ983075 DDM983074:DDM983075 DNI983074:DNI983075 DXE983074:DXE983075 EHA983074:EHA983075 EQW983074:EQW983075 FAS983074:FAS983075 FKO983074:FKO983075 FUK983074:FUK983075 GEG983074:GEG983075 GOC983074:GOC983075 GXY983074:GXY983075 HHU983074:HHU983075 HRQ983074:HRQ983075 IBM983074:IBM983075 ILI983074:ILI983075 IVE983074:IVE983075 JFA983074:JFA983075 JOW983074:JOW983075 JYS983074:JYS983075 KIO983074:KIO983075 KSK983074:KSK983075 LCG983074:LCG983075 LMC983074:LMC983075 LVY983074:LVY983075 MFU983074:MFU983075 MPQ983074:MPQ983075 MZM983074:MZM983075 NJI983074:NJI983075 NTE983074:NTE983075 ODA983074:ODA983075 OMW983074:OMW983075 OWS983074:OWS983075 PGO983074:PGO983075 PQK983074:PQK983075 QAG983074:QAG983075 QKC983074:QKC983075 QTY983074:QTY983075 RDU983074:RDU983075 RNQ983074:RNQ983075 RXM983074:RXM983075 SHI983074:SHI983075 SRE983074:SRE983075 TBA983074:TBA983075 TKW983074:TKW983075 TUS983074:TUS983075 UEO983074:UEO983075 UOK983074:UOK983075 UYG983074:UYG983075 VIC983074:VIC983075 VRY983074:VRY983075 WBU983074:WBU983075 WLQ983074:WLQ983075 WVM983074:WVM983075">
      <formula1>Heti_óraszám</formula1>
    </dataValidation>
  </dataValidations>
  <hyperlinks>
    <hyperlink ref="C4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Szántó Emese</dc:creator>
  <cp:lastModifiedBy>Szántó Emese</cp:lastModifiedBy>
  <dcterms:created xsi:type="dcterms:W3CDTF">2024-08-28T09:37:15Z</dcterms:created>
  <dcterms:modified xsi:type="dcterms:W3CDTF">2024-08-28T09:47:08Z</dcterms:modified>
</cp:coreProperties>
</file>