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2021_2022\ANYT oktatok\"/>
    </mc:Choice>
  </mc:AlternateContent>
  <bookViews>
    <workbookView xWindow="0" yWindow="0" windowWidth="22305" windowHeight="10650"/>
  </bookViews>
  <sheets>
    <sheet name="2013-2021" sheetId="4" r:id="rId1"/>
    <sheet name="2012-2013" sheetId="1" state="hidden" r:id="rId2"/>
    <sheet name="tanév szerkezete 2013-14" sheetId="2" state="hidden" r:id="rId3"/>
    <sheet name="tanév szerkezete 2014-15" sheetId="5" state="hidden" r:id="rId4"/>
    <sheet name="tanév szerkezete 2015-16" sheetId="6" state="hidden" r:id="rId5"/>
    <sheet name="tanév szerkezete 2016-17" sheetId="7" state="hidden" r:id="rId6"/>
    <sheet name="tanév szerkezete 2017-18" sheetId="8" state="hidden" r:id="rId7"/>
    <sheet name="tanévbeosztás 2018-19" sheetId="9" state="hidden" r:id="rId8"/>
    <sheet name="tanévbeosztás 2021-22" sheetId="12" r:id="rId9"/>
    <sheet name="tanévbeosztás 2020-21" sheetId="11" state="hidden" r:id="rId10"/>
    <sheet name="tanévbeosztás 2019-20" sheetId="10" state="hidden" r:id="rId11"/>
  </sheets>
  <definedNames>
    <definedName name="_xlnm.Print_Area" localSheetId="1">'2012-2013'!$A$1:$AH$24</definedName>
    <definedName name="_xlnm.Print_Area" localSheetId="0">'2013-2021'!$A$1:$AJ$139</definedName>
    <definedName name="_xlnm.Print_Area" localSheetId="2">'tanév szerkezete 2013-14'!$A$1:$Y$33</definedName>
    <definedName name="_xlnm.Print_Area" localSheetId="3">'tanév szerkezete 2014-15'!$A$1:$Y$33</definedName>
    <definedName name="_xlnm.Print_Area" localSheetId="4">'tanév szerkezete 2015-16'!$A$1:$Y$39</definedName>
    <definedName name="_xlnm.Print_Area" localSheetId="5">'tanév szerkezete 2016-17'!$A$1:$Y$39</definedName>
    <definedName name="_xlnm.Print_Area" localSheetId="6">'tanév szerkezete 2017-18'!$A$1:$Y$41</definedName>
    <definedName name="_xlnm.Print_Area" localSheetId="7">'tanévbeosztás 2018-19'!$A$1:$Y$41</definedName>
    <definedName name="_xlnm.Print_Area" localSheetId="10">'tanévbeosztás 2019-20'!$A$1:$Y$41</definedName>
    <definedName name="_xlnm.Print_Area" localSheetId="9">'tanévbeosztás 2020-21'!$A$1:$Y$41</definedName>
    <definedName name="_xlnm.Print_Area" localSheetId="8">'tanévbeosztás 2021-22'!$A$1:$Y$41</definedName>
  </definedNames>
  <calcPr calcId="162913"/>
</workbook>
</file>

<file path=xl/calcChain.xml><?xml version="1.0" encoding="utf-8"?>
<calcChain xmlns="http://schemas.openxmlformats.org/spreadsheetml/2006/main">
  <c r="AI118" i="4" l="1"/>
  <c r="AJ122" i="4"/>
  <c r="P32" i="12"/>
  <c r="T27" i="12"/>
  <c r="Q23" i="12"/>
  <c r="O19" i="12"/>
  <c r="S14" i="12"/>
  <c r="Q10" i="12"/>
  <c r="U5" i="12"/>
  <c r="I23" i="12"/>
  <c r="H23" i="12"/>
  <c r="F19" i="12"/>
  <c r="E19" i="12"/>
  <c r="C15" i="12"/>
  <c r="I14" i="12"/>
  <c r="H10" i="12"/>
  <c r="G10" i="12"/>
  <c r="E6" i="12"/>
  <c r="D6" i="12"/>
  <c r="AJ110" i="4" l="1"/>
  <c r="AI107" i="4"/>
  <c r="O32" i="11"/>
  <c r="O32" i="12" s="1"/>
  <c r="U31" i="11"/>
  <c r="U31" i="12" s="1"/>
  <c r="S27" i="11"/>
  <c r="S27" i="12" s="1"/>
  <c r="R27" i="11"/>
  <c r="R27" i="12" s="1"/>
  <c r="P23" i="11"/>
  <c r="P23" i="12" s="1"/>
  <c r="O23" i="11"/>
  <c r="O23" i="12" s="1"/>
  <c r="U18" i="11"/>
  <c r="U18" i="12" s="1"/>
  <c r="T18" i="11"/>
  <c r="T18" i="12" s="1"/>
  <c r="R14" i="11"/>
  <c r="R14" i="12" s="1"/>
  <c r="Q14" i="11"/>
  <c r="Q14" i="12" s="1"/>
  <c r="P10" i="11"/>
  <c r="P10" i="12" s="1"/>
  <c r="O10" i="11"/>
  <c r="O10" i="12" s="1"/>
  <c r="T5" i="11"/>
  <c r="T5" i="12" s="1"/>
  <c r="S5" i="11"/>
  <c r="S5" i="12" s="1"/>
  <c r="G23" i="11"/>
  <c r="G23" i="12" s="1"/>
  <c r="D19" i="11"/>
  <c r="D19" i="12" s="1"/>
  <c r="H14" i="11"/>
  <c r="H14" i="12" s="1"/>
  <c r="F10" i="11"/>
  <c r="F10" i="12" s="1"/>
  <c r="C6" i="11"/>
  <c r="C6" i="12" s="1"/>
  <c r="AI95" i="4"/>
  <c r="AJ98" i="4"/>
  <c r="T31" i="10"/>
  <c r="T31" i="11" s="1"/>
  <c r="T31" i="12" s="1"/>
  <c r="Q27" i="10"/>
  <c r="Q27" i="11" s="1"/>
  <c r="Q27" i="12" s="1"/>
  <c r="U22" i="10"/>
  <c r="U22" i="11" s="1"/>
  <c r="U22" i="12" s="1"/>
  <c r="S18" i="10"/>
  <c r="S18" i="11" s="1"/>
  <c r="S18" i="12" s="1"/>
  <c r="O15" i="10"/>
  <c r="O15" i="11" s="1"/>
  <c r="O15" i="12" s="1"/>
  <c r="P14" i="10"/>
  <c r="P14" i="11" s="1"/>
  <c r="P14" i="12" s="1"/>
  <c r="U9" i="10"/>
  <c r="U9" i="11" s="1"/>
  <c r="U9" i="12" s="1"/>
  <c r="R5" i="10"/>
  <c r="R5" i="11" s="1"/>
  <c r="R5" i="12" s="1"/>
  <c r="F23" i="10"/>
  <c r="F23" i="11" s="1"/>
  <c r="F23" i="12" s="1"/>
  <c r="C19" i="10"/>
  <c r="C19" i="11" s="1"/>
  <c r="C19" i="12" s="1"/>
  <c r="G14" i="10"/>
  <c r="G14" i="11" s="1"/>
  <c r="G14" i="12" s="1"/>
  <c r="F11" i="10"/>
  <c r="F11" i="11" s="1"/>
  <c r="F11" i="12" s="1"/>
  <c r="E10" i="10"/>
  <c r="E10" i="11" s="1"/>
  <c r="E10" i="12" s="1"/>
  <c r="I5" i="10"/>
  <c r="I5" i="11" s="1"/>
  <c r="I5" i="12" s="1"/>
  <c r="AJ86" i="4"/>
  <c r="AI83" i="4"/>
  <c r="S31" i="9"/>
  <c r="S31" i="10" s="1"/>
  <c r="S31" i="11" s="1"/>
  <c r="S31" i="12" s="1"/>
  <c r="P27" i="9"/>
  <c r="P27" i="10" s="1"/>
  <c r="P27" i="11" s="1"/>
  <c r="P27" i="12" s="1"/>
  <c r="T22" i="9"/>
  <c r="T22" i="10" s="1"/>
  <c r="T22" i="11" s="1"/>
  <c r="T22" i="12" s="1"/>
  <c r="R18" i="9"/>
  <c r="R18" i="10" s="1"/>
  <c r="R18" i="11" s="1"/>
  <c r="R18" i="12" s="1"/>
  <c r="O14" i="9"/>
  <c r="O14" i="10" s="1"/>
  <c r="O14" i="11" s="1"/>
  <c r="O14" i="12" s="1"/>
  <c r="T9" i="9"/>
  <c r="T9" i="10" s="1"/>
  <c r="T9" i="11" s="1"/>
  <c r="T9" i="12" s="1"/>
  <c r="Q5" i="9"/>
  <c r="Q5" i="10" s="1"/>
  <c r="Q5" i="11" s="1"/>
  <c r="Q5" i="12" s="1"/>
  <c r="E23" i="9"/>
  <c r="E23" i="10" s="1"/>
  <c r="E23" i="11" s="1"/>
  <c r="E23" i="12" s="1"/>
  <c r="I18" i="9"/>
  <c r="I18" i="10" s="1"/>
  <c r="I18" i="11" s="1"/>
  <c r="I18" i="12" s="1"/>
  <c r="F14" i="9"/>
  <c r="F14" i="10" s="1"/>
  <c r="F14" i="11" s="1"/>
  <c r="F14" i="12" s="1"/>
  <c r="D10" i="9"/>
  <c r="D10" i="10" s="1"/>
  <c r="D10" i="11" s="1"/>
  <c r="D10" i="12" s="1"/>
  <c r="H5" i="9"/>
  <c r="H5" i="10" s="1"/>
  <c r="H5" i="11" s="1"/>
  <c r="H5" i="12" s="1"/>
  <c r="AJ74" i="4"/>
  <c r="AI71" i="4"/>
  <c r="O33" i="8"/>
  <c r="O32" i="9" s="1"/>
  <c r="U32" i="8"/>
  <c r="U31" i="9" s="1"/>
  <c r="T32" i="8"/>
  <c r="S28" i="8"/>
  <c r="S27" i="9" s="1"/>
  <c r="R28" i="8"/>
  <c r="R27" i="9" s="1"/>
  <c r="Q28" i="8"/>
  <c r="P24" i="8"/>
  <c r="P23" i="9" s="1"/>
  <c r="O24" i="8"/>
  <c r="O23" i="9" s="1"/>
  <c r="U23" i="8"/>
  <c r="U19" i="8"/>
  <c r="U18" i="9" s="1"/>
  <c r="T19" i="8"/>
  <c r="T18" i="9" s="1"/>
  <c r="S19" i="8"/>
  <c r="R15" i="8"/>
  <c r="R14" i="9" s="1"/>
  <c r="Q15" i="8"/>
  <c r="Q14" i="9" s="1"/>
  <c r="P15" i="8"/>
  <c r="P11" i="8"/>
  <c r="P10" i="9" s="1"/>
  <c r="O11" i="8"/>
  <c r="O10" i="9" s="1"/>
  <c r="U10" i="8"/>
  <c r="T6" i="8"/>
  <c r="T5" i="9" s="1"/>
  <c r="S6" i="8"/>
  <c r="S5" i="9" s="1"/>
  <c r="R6" i="8"/>
  <c r="H23" i="8"/>
  <c r="H23" i="9" s="1"/>
  <c r="H23" i="10" s="1"/>
  <c r="G23" i="8"/>
  <c r="G23" i="9" s="1"/>
  <c r="F23" i="8"/>
  <c r="E19" i="8"/>
  <c r="E19" i="9" s="1"/>
  <c r="E19" i="10" s="1"/>
  <c r="D19" i="8"/>
  <c r="D19" i="9" s="1"/>
  <c r="C19" i="8"/>
  <c r="I14" i="8"/>
  <c r="I14" i="9" s="1"/>
  <c r="I14" i="10" s="1"/>
  <c r="H14" i="8"/>
  <c r="H14" i="9" s="1"/>
  <c r="G14" i="8"/>
  <c r="G10" i="8"/>
  <c r="G10" i="9" s="1"/>
  <c r="G10" i="10" s="1"/>
  <c r="F10" i="8"/>
  <c r="F10" i="9" s="1"/>
  <c r="E10" i="8"/>
  <c r="D6" i="8"/>
  <c r="D6" i="9" s="1"/>
  <c r="D6" i="10" s="1"/>
  <c r="C6" i="8"/>
  <c r="C6" i="9"/>
  <c r="I5" i="8"/>
  <c r="AJ62" i="4"/>
  <c r="AI59" i="4"/>
  <c r="AI46" i="4"/>
  <c r="AJ50" i="4"/>
  <c r="D10" i="7"/>
  <c r="D11" i="8" s="1"/>
  <c r="D11" i="9" s="1"/>
  <c r="D11" i="10" s="1"/>
  <c r="D11" i="11" s="1"/>
  <c r="D11" i="12" s="1"/>
  <c r="O33" i="7"/>
  <c r="O34" i="8" s="1"/>
  <c r="O33" i="9" s="1"/>
  <c r="O33" i="10" s="1"/>
  <c r="O33" i="11" s="1"/>
  <c r="O33" i="12" s="1"/>
  <c r="P32" i="7"/>
  <c r="P33" i="8" s="1"/>
  <c r="P32" i="9" s="1"/>
  <c r="P32" i="10" s="1"/>
  <c r="O31" i="7"/>
  <c r="O32" i="8" s="1"/>
  <c r="O31" i="9" s="1"/>
  <c r="O31" i="10" s="1"/>
  <c r="O31" i="11" s="1"/>
  <c r="O31" i="12" s="1"/>
  <c r="O30" i="7"/>
  <c r="O31" i="8"/>
  <c r="O30" i="9" s="1"/>
  <c r="O30" i="10" s="1"/>
  <c r="O30" i="11" s="1"/>
  <c r="O30" i="12" s="1"/>
  <c r="O29" i="7"/>
  <c r="O30" i="8" s="1"/>
  <c r="O29" i="9" s="1"/>
  <c r="O29" i="10" s="1"/>
  <c r="O29" i="11" s="1"/>
  <c r="O29" i="12" s="1"/>
  <c r="O28" i="7"/>
  <c r="O29" i="8" s="1"/>
  <c r="O28" i="9" s="1"/>
  <c r="O28" i="10" s="1"/>
  <c r="O28" i="11" s="1"/>
  <c r="O28" i="12" s="1"/>
  <c r="T27" i="7"/>
  <c r="T28" i="8"/>
  <c r="T27" i="9" s="1"/>
  <c r="T27" i="10" s="1"/>
  <c r="O27" i="7"/>
  <c r="O28" i="8" s="1"/>
  <c r="O27" i="9" s="1"/>
  <c r="O27" i="10" s="1"/>
  <c r="O27" i="11" s="1"/>
  <c r="O27" i="12" s="1"/>
  <c r="O26" i="7"/>
  <c r="O27" i="8" s="1"/>
  <c r="O26" i="9" s="1"/>
  <c r="O26" i="10" s="1"/>
  <c r="O26" i="11" s="1"/>
  <c r="O26" i="12" s="1"/>
  <c r="O25" i="7"/>
  <c r="O26" i="8" s="1"/>
  <c r="O25" i="9" s="1"/>
  <c r="O25" i="10" s="1"/>
  <c r="O25" i="11" s="1"/>
  <c r="O25" i="12" s="1"/>
  <c r="O24" i="7"/>
  <c r="O25" i="8" s="1"/>
  <c r="O24" i="9" s="1"/>
  <c r="O24" i="10" s="1"/>
  <c r="O24" i="11" s="1"/>
  <c r="O24" i="12" s="1"/>
  <c r="Q23" i="7"/>
  <c r="Q24" i="8" s="1"/>
  <c r="Q23" i="9" s="1"/>
  <c r="Q23" i="10" s="1"/>
  <c r="O22" i="7"/>
  <c r="O23" i="8"/>
  <c r="O22" i="9" s="1"/>
  <c r="O22" i="10" s="1"/>
  <c r="O22" i="11" s="1"/>
  <c r="O22" i="12" s="1"/>
  <c r="P21" i="7"/>
  <c r="P22" i="8" s="1"/>
  <c r="P21" i="9" s="1"/>
  <c r="P21" i="10" s="1"/>
  <c r="P21" i="11" s="1"/>
  <c r="P21" i="12" s="1"/>
  <c r="O21" i="7"/>
  <c r="O22" i="8" s="1"/>
  <c r="O21" i="9" s="1"/>
  <c r="O21" i="10" s="1"/>
  <c r="O21" i="11" s="1"/>
  <c r="O21" i="12" s="1"/>
  <c r="O20" i="7"/>
  <c r="O21" i="8" s="1"/>
  <c r="O20" i="9" s="1"/>
  <c r="O20" i="10" s="1"/>
  <c r="O20" i="11" s="1"/>
  <c r="O20" i="12" s="1"/>
  <c r="O19" i="7"/>
  <c r="O20" i="8" s="1"/>
  <c r="O19" i="9" s="1"/>
  <c r="O19" i="10" s="1"/>
  <c r="O18" i="7"/>
  <c r="O19" i="8"/>
  <c r="O18" i="9" s="1"/>
  <c r="O18" i="10" s="1"/>
  <c r="O18" i="11" s="1"/>
  <c r="O18" i="12" s="1"/>
  <c r="O17" i="7"/>
  <c r="O18" i="8" s="1"/>
  <c r="O17" i="9" s="1"/>
  <c r="O17" i="10" s="1"/>
  <c r="O17" i="11" s="1"/>
  <c r="O17" i="12" s="1"/>
  <c r="O16" i="7"/>
  <c r="O17" i="8" s="1"/>
  <c r="O16" i="9" s="1"/>
  <c r="O16" i="10" s="1"/>
  <c r="O16" i="11" s="1"/>
  <c r="O16" i="12" s="1"/>
  <c r="O15" i="7"/>
  <c r="O16" i="8" s="1"/>
  <c r="O15" i="9" s="1"/>
  <c r="S14" i="7"/>
  <c r="S15" i="8"/>
  <c r="S14" i="9" s="1"/>
  <c r="S14" i="10" s="1"/>
  <c r="O13" i="7"/>
  <c r="O14" i="8" s="1"/>
  <c r="O13" i="9" s="1"/>
  <c r="O13" i="10" s="1"/>
  <c r="O13" i="11" s="1"/>
  <c r="O13" i="12" s="1"/>
  <c r="O12" i="7"/>
  <c r="O13" i="8" s="1"/>
  <c r="O12" i="9" s="1"/>
  <c r="O12" i="10" s="1"/>
  <c r="O12" i="11" s="1"/>
  <c r="O12" i="12" s="1"/>
  <c r="O11" i="7"/>
  <c r="O12" i="8" s="1"/>
  <c r="O11" i="9" s="1"/>
  <c r="O11" i="10" s="1"/>
  <c r="O11" i="11" s="1"/>
  <c r="O11" i="12" s="1"/>
  <c r="Q10" i="7"/>
  <c r="Q11" i="8" s="1"/>
  <c r="Q10" i="9" s="1"/>
  <c r="Q10" i="10" s="1"/>
  <c r="O9" i="7"/>
  <c r="O10" i="8" s="1"/>
  <c r="O9" i="9" s="1"/>
  <c r="O9" i="10" s="1"/>
  <c r="O9" i="11" s="1"/>
  <c r="O9" i="12" s="1"/>
  <c r="O8" i="7"/>
  <c r="O9" i="8"/>
  <c r="O8" i="9" s="1"/>
  <c r="O8" i="10" s="1"/>
  <c r="O8" i="11" s="1"/>
  <c r="O8" i="12" s="1"/>
  <c r="O7" i="7"/>
  <c r="O8" i="8" s="1"/>
  <c r="O7" i="9" s="1"/>
  <c r="O7" i="10" s="1"/>
  <c r="O7" i="11" s="1"/>
  <c r="O7" i="12" s="1"/>
  <c r="O6" i="7"/>
  <c r="O7" i="8" s="1"/>
  <c r="O6" i="9" s="1"/>
  <c r="O6" i="10" s="1"/>
  <c r="O6" i="11" s="1"/>
  <c r="U5" i="7"/>
  <c r="U6" i="8" s="1"/>
  <c r="U5" i="9" s="1"/>
  <c r="U5" i="10" s="1"/>
  <c r="O5" i="7"/>
  <c r="O6" i="8" s="1"/>
  <c r="O5" i="9" s="1"/>
  <c r="O5" i="10" s="1"/>
  <c r="O5" i="11" s="1"/>
  <c r="O5" i="12" s="1"/>
  <c r="P4" i="7"/>
  <c r="P5" i="8" s="1"/>
  <c r="P4" i="9" s="1"/>
  <c r="P4" i="10" s="1"/>
  <c r="P4" i="11" s="1"/>
  <c r="P4" i="12" s="1"/>
  <c r="O4" i="7"/>
  <c r="O5" i="8" s="1"/>
  <c r="O4" i="9" s="1"/>
  <c r="O4" i="10" s="1"/>
  <c r="O4" i="11" s="1"/>
  <c r="O4" i="12" s="1"/>
  <c r="O3" i="7"/>
  <c r="O4" i="8" s="1"/>
  <c r="C25" i="9" s="1"/>
  <c r="C25" i="10" s="1"/>
  <c r="C25" i="11" s="1"/>
  <c r="C25" i="12" s="1"/>
  <c r="E5" i="7"/>
  <c r="E6" i="8" s="1"/>
  <c r="E6" i="9" s="1"/>
  <c r="E6" i="10" s="1"/>
  <c r="F5" i="7"/>
  <c r="F6" i="8" s="1"/>
  <c r="F6" i="9" s="1"/>
  <c r="F6" i="10" s="1"/>
  <c r="F6" i="11" s="1"/>
  <c r="G5" i="7"/>
  <c r="G6" i="8" s="1"/>
  <c r="G6" i="9" s="1"/>
  <c r="G6" i="10" s="1"/>
  <c r="G6" i="11" s="1"/>
  <c r="G6" i="12" s="1"/>
  <c r="H5" i="7"/>
  <c r="H6" i="8" s="1"/>
  <c r="H6" i="9" s="1"/>
  <c r="H6" i="10" s="1"/>
  <c r="H6" i="11" s="1"/>
  <c r="H6" i="12" s="1"/>
  <c r="I5" i="7"/>
  <c r="I6" i="8" s="1"/>
  <c r="I6" i="9" s="1"/>
  <c r="I6" i="10" s="1"/>
  <c r="I6" i="11" s="1"/>
  <c r="I6" i="12" s="1"/>
  <c r="C6" i="7"/>
  <c r="C7" i="8" s="1"/>
  <c r="C7" i="9" s="1"/>
  <c r="C7" i="10" s="1"/>
  <c r="C7" i="11" s="1"/>
  <c r="C7" i="12" s="1"/>
  <c r="D6" i="7"/>
  <c r="D7" i="8" s="1"/>
  <c r="D7" i="9" s="1"/>
  <c r="D7" i="10" s="1"/>
  <c r="D7" i="11" s="1"/>
  <c r="D7" i="12" s="1"/>
  <c r="E6" i="7"/>
  <c r="E7" i="8"/>
  <c r="E7" i="9" s="1"/>
  <c r="E7" i="10" s="1"/>
  <c r="E7" i="11" s="1"/>
  <c r="E7" i="12" s="1"/>
  <c r="F6" i="7"/>
  <c r="F7" i="8" s="1"/>
  <c r="F7" i="9" s="1"/>
  <c r="F7" i="10" s="1"/>
  <c r="F7" i="11" s="1"/>
  <c r="F7" i="12" s="1"/>
  <c r="G6" i="7"/>
  <c r="G7" i="8" s="1"/>
  <c r="G7" i="9" s="1"/>
  <c r="G7" i="10" s="1"/>
  <c r="G7" i="11" s="1"/>
  <c r="G7" i="12" s="1"/>
  <c r="H6" i="7"/>
  <c r="H7" i="8" s="1"/>
  <c r="H7" i="9" s="1"/>
  <c r="H7" i="10" s="1"/>
  <c r="H7" i="11" s="1"/>
  <c r="H7" i="12" s="1"/>
  <c r="I6" i="7"/>
  <c r="I7" i="8" s="1"/>
  <c r="I7" i="9" s="1"/>
  <c r="I7" i="10" s="1"/>
  <c r="I7" i="11" s="1"/>
  <c r="I7" i="12" s="1"/>
  <c r="D7" i="7"/>
  <c r="D8" i="8" s="1"/>
  <c r="D8" i="9" s="1"/>
  <c r="D8" i="10" s="1"/>
  <c r="D8" i="11" s="1"/>
  <c r="D8" i="12" s="1"/>
  <c r="H9" i="7"/>
  <c r="H10" i="8" s="1"/>
  <c r="H10" i="9" s="1"/>
  <c r="H10" i="10" s="1"/>
  <c r="I9" i="7"/>
  <c r="I10" i="8" s="1"/>
  <c r="I10" i="9" s="1"/>
  <c r="I10" i="10" s="1"/>
  <c r="I10" i="11" s="1"/>
  <c r="C10" i="7"/>
  <c r="C11" i="8" s="1"/>
  <c r="C11" i="9" s="1"/>
  <c r="C11" i="10" s="1"/>
  <c r="C11" i="11" s="1"/>
  <c r="C11" i="12" s="1"/>
  <c r="E10" i="7"/>
  <c r="E11" i="8" s="1"/>
  <c r="E11" i="9" s="1"/>
  <c r="E11" i="10" s="1"/>
  <c r="E11" i="11" s="1"/>
  <c r="E11" i="12" s="1"/>
  <c r="F10" i="7"/>
  <c r="F11" i="8" s="1"/>
  <c r="F11" i="9" s="1"/>
  <c r="G10" i="7"/>
  <c r="G11" i="8"/>
  <c r="G11" i="9" s="1"/>
  <c r="G11" i="10" s="1"/>
  <c r="G11" i="11" s="1"/>
  <c r="G11" i="12" s="1"/>
  <c r="H10" i="7"/>
  <c r="H11" i="8" s="1"/>
  <c r="H11" i="9" s="1"/>
  <c r="H11" i="10" s="1"/>
  <c r="H11" i="11" s="1"/>
  <c r="H11" i="12" s="1"/>
  <c r="I10" i="7"/>
  <c r="I11" i="8" s="1"/>
  <c r="I11" i="9" s="1"/>
  <c r="I11" i="10" s="1"/>
  <c r="I11" i="11" s="1"/>
  <c r="I11" i="12" s="1"/>
  <c r="C11" i="7"/>
  <c r="C12" i="8" s="1"/>
  <c r="C12" i="9" s="1"/>
  <c r="C12" i="10" s="1"/>
  <c r="C12" i="11" s="1"/>
  <c r="C12" i="12" s="1"/>
  <c r="C12" i="7"/>
  <c r="C13" i="8" s="1"/>
  <c r="C13" i="9" s="1"/>
  <c r="C13" i="10" s="1"/>
  <c r="C13" i="11" s="1"/>
  <c r="C13" i="12" s="1"/>
  <c r="C13" i="7"/>
  <c r="C14" i="8" s="1"/>
  <c r="C14" i="9" s="1"/>
  <c r="C14" i="10" s="1"/>
  <c r="C14" i="11" s="1"/>
  <c r="C14" i="12" s="1"/>
  <c r="C14" i="7"/>
  <c r="C15" i="8" s="1"/>
  <c r="C15" i="9" s="1"/>
  <c r="C15" i="10" s="1"/>
  <c r="C15" i="7"/>
  <c r="C16" i="8" s="1"/>
  <c r="C16" i="9" s="1"/>
  <c r="C16" i="10" s="1"/>
  <c r="C16" i="11" s="1"/>
  <c r="C16" i="12" s="1"/>
  <c r="C16" i="7"/>
  <c r="C17" i="8" s="1"/>
  <c r="C17" i="9" s="1"/>
  <c r="C17" i="10" s="1"/>
  <c r="C17" i="11" s="1"/>
  <c r="C17" i="12" s="1"/>
  <c r="C17" i="7"/>
  <c r="C18" i="8" s="1"/>
  <c r="C18" i="9" s="1"/>
  <c r="C18" i="10" s="1"/>
  <c r="C18" i="11" s="1"/>
  <c r="C18" i="12" s="1"/>
  <c r="F18" i="7"/>
  <c r="F19" i="8" s="1"/>
  <c r="F19" i="9" s="1"/>
  <c r="F19" i="10" s="1"/>
  <c r="G18" i="7"/>
  <c r="G19" i="8"/>
  <c r="G19" i="9" s="1"/>
  <c r="G19" i="10" s="1"/>
  <c r="G19" i="11" s="1"/>
  <c r="H18" i="7"/>
  <c r="H19" i="8" s="1"/>
  <c r="H19" i="9" s="1"/>
  <c r="H19" i="10" s="1"/>
  <c r="H19" i="11" s="1"/>
  <c r="H19" i="12" s="1"/>
  <c r="I18" i="7"/>
  <c r="I19" i="8" s="1"/>
  <c r="I19" i="9" s="1"/>
  <c r="I19" i="10" s="1"/>
  <c r="I19" i="11" s="1"/>
  <c r="I19" i="12" s="1"/>
  <c r="C19" i="7"/>
  <c r="C20" i="8" s="1"/>
  <c r="C20" i="9" s="1"/>
  <c r="C20" i="10" s="1"/>
  <c r="C20" i="11" s="1"/>
  <c r="C20" i="12" s="1"/>
  <c r="C20" i="7"/>
  <c r="C21" i="8" s="1"/>
  <c r="C21" i="9" s="1"/>
  <c r="C21" i="10" s="1"/>
  <c r="C21" i="11" s="1"/>
  <c r="C21" i="12" s="1"/>
  <c r="C21" i="7"/>
  <c r="C22" i="8" s="1"/>
  <c r="C22" i="9" s="1"/>
  <c r="C22" i="10" s="1"/>
  <c r="C22" i="11" s="1"/>
  <c r="C22" i="12" s="1"/>
  <c r="C22" i="7"/>
  <c r="C23" i="8" s="1"/>
  <c r="C23" i="9" s="1"/>
  <c r="C23" i="10" s="1"/>
  <c r="C23" i="11" s="1"/>
  <c r="C23" i="12" s="1"/>
  <c r="I22" i="7"/>
  <c r="I23" i="8" s="1"/>
  <c r="I23" i="9" s="1"/>
  <c r="I23" i="10" s="1"/>
  <c r="C23" i="7"/>
  <c r="C24" i="8" s="1"/>
  <c r="C24" i="9" s="1"/>
  <c r="C24" i="10" s="1"/>
  <c r="C24" i="11" s="1"/>
  <c r="D3" i="7"/>
  <c r="D4" i="8" s="1"/>
  <c r="D4" i="9" s="1"/>
  <c r="D4" i="10" s="1"/>
  <c r="D4" i="11" s="1"/>
  <c r="D4" i="12" s="1"/>
  <c r="E3" i="7"/>
  <c r="E4" i="8" s="1"/>
  <c r="E4" i="9" s="1"/>
  <c r="E4" i="10" s="1"/>
  <c r="E4" i="11" s="1"/>
  <c r="E4" i="12" s="1"/>
  <c r="F3" i="7"/>
  <c r="F4" i="8" s="1"/>
  <c r="F4" i="9" s="1"/>
  <c r="F4" i="10" s="1"/>
  <c r="F4" i="11" s="1"/>
  <c r="F4" i="12" s="1"/>
  <c r="G3" i="7"/>
  <c r="G4" i="8" s="1"/>
  <c r="G4" i="9" s="1"/>
  <c r="G4" i="10" s="1"/>
  <c r="G4" i="11" s="1"/>
  <c r="G4" i="12" s="1"/>
  <c r="H3" i="7"/>
  <c r="H4" i="8" s="1"/>
  <c r="H4" i="9" s="1"/>
  <c r="H4" i="10" s="1"/>
  <c r="H4" i="11" s="1"/>
  <c r="H4" i="12" s="1"/>
  <c r="I3" i="7"/>
  <c r="I4" i="8" s="1"/>
  <c r="I4" i="9" s="1"/>
  <c r="I4" i="10" s="1"/>
  <c r="I4" i="11" s="1"/>
  <c r="I4" i="12" s="1"/>
  <c r="C3" i="7"/>
  <c r="C4" i="8"/>
  <c r="C4" i="9" s="1"/>
  <c r="C4" i="10" s="1"/>
  <c r="C4" i="11" s="1"/>
  <c r="C4" i="12" s="1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8" i="6"/>
  <c r="O17" i="6"/>
  <c r="O16" i="6"/>
  <c r="P15" i="6"/>
  <c r="O15" i="6"/>
  <c r="O14" i="6"/>
  <c r="O13" i="6"/>
  <c r="O12" i="6"/>
  <c r="O11" i="6"/>
  <c r="O10" i="6"/>
  <c r="O9" i="6"/>
  <c r="O8" i="6"/>
  <c r="O7" i="6"/>
  <c r="P5" i="6"/>
  <c r="O5" i="6"/>
  <c r="O4" i="6"/>
  <c r="O3" i="6"/>
  <c r="C4" i="6"/>
  <c r="C5" i="6"/>
  <c r="D5" i="6"/>
  <c r="F5" i="6"/>
  <c r="G5" i="6"/>
  <c r="H5" i="6"/>
  <c r="I5" i="6"/>
  <c r="C6" i="6"/>
  <c r="D6" i="6"/>
  <c r="E6" i="6"/>
  <c r="F6" i="6"/>
  <c r="G6" i="6"/>
  <c r="H6" i="6"/>
  <c r="I6" i="6"/>
  <c r="I9" i="6"/>
  <c r="C10" i="6"/>
  <c r="D10" i="6"/>
  <c r="E10" i="6"/>
  <c r="F10" i="6"/>
  <c r="G10" i="6"/>
  <c r="H10" i="6"/>
  <c r="I10" i="6"/>
  <c r="C11" i="6"/>
  <c r="C12" i="6"/>
  <c r="C13" i="6"/>
  <c r="C15" i="6"/>
  <c r="C16" i="6"/>
  <c r="C17" i="6"/>
  <c r="C18" i="6"/>
  <c r="G18" i="6"/>
  <c r="H18" i="6"/>
  <c r="I18" i="6"/>
  <c r="C19" i="6"/>
  <c r="C20" i="6"/>
  <c r="C21" i="6"/>
  <c r="C22" i="6"/>
  <c r="C23" i="6"/>
  <c r="D3" i="6"/>
  <c r="E3" i="6"/>
  <c r="F3" i="6"/>
  <c r="G3" i="6"/>
  <c r="H3" i="6"/>
  <c r="I3" i="6"/>
  <c r="C3" i="6"/>
  <c r="AJ38" i="4"/>
  <c r="AI35" i="4"/>
  <c r="T14" i="5"/>
  <c r="R10" i="5"/>
  <c r="R10" i="7" s="1"/>
  <c r="R11" i="8" s="1"/>
  <c r="R10" i="9" s="1"/>
  <c r="R10" i="10" s="1"/>
  <c r="R10" i="11" s="1"/>
  <c r="P4" i="5"/>
  <c r="Q4" i="5" s="1"/>
  <c r="P5" i="5"/>
  <c r="P5" i="7" s="1"/>
  <c r="P6" i="8" s="1"/>
  <c r="P5" i="9" s="1"/>
  <c r="P5" i="10" s="1"/>
  <c r="P5" i="11" s="1"/>
  <c r="P5" i="12" s="1"/>
  <c r="Q5" i="5"/>
  <c r="P6" i="5"/>
  <c r="P7" i="5"/>
  <c r="P7" i="7" s="1"/>
  <c r="P8" i="8" s="1"/>
  <c r="P7" i="9" s="1"/>
  <c r="P7" i="10" s="1"/>
  <c r="P7" i="11" s="1"/>
  <c r="P7" i="12" s="1"/>
  <c r="P8" i="5"/>
  <c r="Q8" i="5"/>
  <c r="Q8" i="6" s="1"/>
  <c r="P9" i="5"/>
  <c r="P9" i="7" s="1"/>
  <c r="P10" i="8" s="1"/>
  <c r="P9" i="9" s="1"/>
  <c r="P9" i="10" s="1"/>
  <c r="P9" i="11" s="1"/>
  <c r="P9" i="12" s="1"/>
  <c r="P10" i="5"/>
  <c r="P10" i="6" s="1"/>
  <c r="P11" i="5"/>
  <c r="P12" i="5"/>
  <c r="P12" i="7" s="1"/>
  <c r="P13" i="8" s="1"/>
  <c r="P12" i="9" s="1"/>
  <c r="P12" i="10" s="1"/>
  <c r="P12" i="11" s="1"/>
  <c r="P12" i="12" s="1"/>
  <c r="Q12" i="5"/>
  <c r="R12" i="5" s="1"/>
  <c r="R12" i="7" s="1"/>
  <c r="R13" i="8" s="1"/>
  <c r="R12" i="9" s="1"/>
  <c r="R12" i="10" s="1"/>
  <c r="R12" i="11" s="1"/>
  <c r="R12" i="12" s="1"/>
  <c r="P13" i="5"/>
  <c r="Q13" i="5" s="1"/>
  <c r="P14" i="5"/>
  <c r="P14" i="6" s="1"/>
  <c r="P15" i="5"/>
  <c r="P15" i="7" s="1"/>
  <c r="P16" i="8" s="1"/>
  <c r="P15" i="9" s="1"/>
  <c r="P15" i="10" s="1"/>
  <c r="P15" i="11" s="1"/>
  <c r="P15" i="12" s="1"/>
  <c r="Q15" i="5"/>
  <c r="R15" i="5" s="1"/>
  <c r="P16" i="5"/>
  <c r="P17" i="5"/>
  <c r="P17" i="6" s="1"/>
  <c r="P18" i="5"/>
  <c r="P19" i="5"/>
  <c r="P19" i="7" s="1"/>
  <c r="P20" i="8" s="1"/>
  <c r="P19" i="9" s="1"/>
  <c r="P19" i="10" s="1"/>
  <c r="P19" i="11" s="1"/>
  <c r="P20" i="5"/>
  <c r="P21" i="5"/>
  <c r="P21" i="6" s="1"/>
  <c r="Q21" i="5"/>
  <c r="R21" i="5" s="1"/>
  <c r="P22" i="5"/>
  <c r="P23" i="5"/>
  <c r="P23" i="6" s="1"/>
  <c r="R23" i="5"/>
  <c r="R23" i="7" s="1"/>
  <c r="R24" i="8" s="1"/>
  <c r="R23" i="9" s="1"/>
  <c r="R23" i="10" s="1"/>
  <c r="R23" i="11" s="1"/>
  <c r="P24" i="5"/>
  <c r="Q24" i="5"/>
  <c r="Q24" i="6" s="1"/>
  <c r="P25" i="5"/>
  <c r="P25" i="7" s="1"/>
  <c r="P26" i="8" s="1"/>
  <c r="P25" i="9" s="1"/>
  <c r="P25" i="10" s="1"/>
  <c r="P25" i="11" s="1"/>
  <c r="P25" i="12" s="1"/>
  <c r="Q25" i="5"/>
  <c r="Q25" i="7" s="1"/>
  <c r="Q26" i="8" s="1"/>
  <c r="Q25" i="9" s="1"/>
  <c r="Q25" i="10" s="1"/>
  <c r="Q25" i="11" s="1"/>
  <c r="Q25" i="12" s="1"/>
  <c r="R25" i="5"/>
  <c r="R25" i="7" s="1"/>
  <c r="R26" i="8" s="1"/>
  <c r="R25" i="9" s="1"/>
  <c r="R25" i="10" s="1"/>
  <c r="R25" i="11" s="1"/>
  <c r="R25" i="12" s="1"/>
  <c r="P26" i="5"/>
  <c r="P27" i="5"/>
  <c r="P27" i="6" s="1"/>
  <c r="Q27" i="5"/>
  <c r="Q27" i="6" s="1"/>
  <c r="U27" i="5"/>
  <c r="U27" i="7" s="1"/>
  <c r="U28" i="8" s="1"/>
  <c r="U27" i="9" s="1"/>
  <c r="U27" i="10" s="1"/>
  <c r="U27" i="11" s="1"/>
  <c r="P28" i="5"/>
  <c r="Q28" i="5" s="1"/>
  <c r="P29" i="5"/>
  <c r="Q29" i="5" s="1"/>
  <c r="R29" i="5"/>
  <c r="P30" i="5"/>
  <c r="P31" i="5"/>
  <c r="Q31" i="5" s="1"/>
  <c r="Q32" i="5"/>
  <c r="Q32" i="7" s="1"/>
  <c r="Q33" i="8" s="1"/>
  <c r="Q32" i="9" s="1"/>
  <c r="Q32" i="10" s="1"/>
  <c r="Q32" i="11" s="1"/>
  <c r="P33" i="5"/>
  <c r="Q33" i="5" s="1"/>
  <c r="P3" i="5"/>
  <c r="Q3" i="5" s="1"/>
  <c r="D12" i="5"/>
  <c r="D12" i="6" s="1"/>
  <c r="D13" i="5"/>
  <c r="E13" i="5" s="1"/>
  <c r="D14" i="5"/>
  <c r="D14" i="7" s="1"/>
  <c r="D15" i="8" s="1"/>
  <c r="D15" i="9" s="1"/>
  <c r="D15" i="10" s="1"/>
  <c r="D15" i="11" s="1"/>
  <c r="D15" i="5"/>
  <c r="D16" i="5"/>
  <c r="D16" i="6" s="1"/>
  <c r="D17" i="5"/>
  <c r="E17" i="5" s="1"/>
  <c r="D18" i="5"/>
  <c r="D18" i="6" s="1"/>
  <c r="D19" i="5"/>
  <c r="D20" i="5"/>
  <c r="D20" i="6" s="1"/>
  <c r="D21" i="5"/>
  <c r="D21" i="7" s="1"/>
  <c r="D22" i="8" s="1"/>
  <c r="D22" i="9" s="1"/>
  <c r="D22" i="10" s="1"/>
  <c r="D22" i="11" s="1"/>
  <c r="D22" i="12" s="1"/>
  <c r="D22" i="5"/>
  <c r="E22" i="5" s="1"/>
  <c r="F22" i="5" s="1"/>
  <c r="D23" i="5"/>
  <c r="E23" i="5" s="1"/>
  <c r="D11" i="5"/>
  <c r="D11" i="7" s="1"/>
  <c r="D12" i="8" s="1"/>
  <c r="D12" i="9" s="1"/>
  <c r="D12" i="10" s="1"/>
  <c r="D12" i="11" s="1"/>
  <c r="D12" i="12" s="1"/>
  <c r="H8" i="5"/>
  <c r="H8" i="7" s="1"/>
  <c r="H9" i="8" s="1"/>
  <c r="H9" i="9" s="1"/>
  <c r="H9" i="10" s="1"/>
  <c r="H9" i="11" s="1"/>
  <c r="H9" i="12" s="1"/>
  <c r="D7" i="5"/>
  <c r="D7" i="6" s="1"/>
  <c r="E7" i="5"/>
  <c r="E8" i="5" s="1"/>
  <c r="F7" i="5"/>
  <c r="F8" i="5" s="1"/>
  <c r="G7" i="5"/>
  <c r="G7" i="7" s="1"/>
  <c r="G8" i="8" s="1"/>
  <c r="G8" i="9" s="1"/>
  <c r="G8" i="10" s="1"/>
  <c r="G8" i="11" s="1"/>
  <c r="G8" i="12" s="1"/>
  <c r="H7" i="5"/>
  <c r="I7" i="5"/>
  <c r="I7" i="6" s="1"/>
  <c r="C7" i="5"/>
  <c r="C7" i="7" s="1"/>
  <c r="C8" i="8" s="1"/>
  <c r="C8" i="9" s="1"/>
  <c r="C8" i="10" s="1"/>
  <c r="C8" i="11" s="1"/>
  <c r="C8" i="12" s="1"/>
  <c r="D4" i="5"/>
  <c r="E4" i="5"/>
  <c r="E4" i="6" s="1"/>
  <c r="F4" i="5"/>
  <c r="G4" i="5"/>
  <c r="G4" i="7" s="1"/>
  <c r="G5" i="8" s="1"/>
  <c r="G5" i="9" s="1"/>
  <c r="G5" i="10" s="1"/>
  <c r="G5" i="11" s="1"/>
  <c r="G5" i="12" s="1"/>
  <c r="H4" i="5"/>
  <c r="H4" i="6" s="1"/>
  <c r="I4" i="5"/>
  <c r="I4" i="6" s="1"/>
  <c r="C4" i="5"/>
  <c r="C4" i="7" s="1"/>
  <c r="C5" i="8" s="1"/>
  <c r="C5" i="9" s="1"/>
  <c r="C5" i="10" s="1"/>
  <c r="C5" i="11" s="1"/>
  <c r="C5" i="12" s="1"/>
  <c r="AJ26" i="4"/>
  <c r="AI23" i="4"/>
  <c r="AJ14" i="4"/>
  <c r="AJ2" i="4"/>
  <c r="AI11" i="4"/>
  <c r="AH23" i="1"/>
  <c r="E8" i="6" l="1"/>
  <c r="E9" i="5"/>
  <c r="E9" i="6" s="1"/>
  <c r="I8" i="5"/>
  <c r="Q17" i="5"/>
  <c r="G7" i="6"/>
  <c r="P17" i="7"/>
  <c r="P18" i="8" s="1"/>
  <c r="P17" i="9" s="1"/>
  <c r="P17" i="10" s="1"/>
  <c r="P17" i="11" s="1"/>
  <c r="P17" i="12" s="1"/>
  <c r="D8" i="5"/>
  <c r="D8" i="7" s="1"/>
  <c r="D9" i="8" s="1"/>
  <c r="D9" i="9" s="1"/>
  <c r="D9" i="10" s="1"/>
  <c r="D9" i="11" s="1"/>
  <c r="D9" i="12" s="1"/>
  <c r="E18" i="5"/>
  <c r="E18" i="6" s="1"/>
  <c r="P13" i="6"/>
  <c r="E14" i="5"/>
  <c r="E14" i="6" s="1"/>
  <c r="D14" i="6"/>
  <c r="P7" i="6"/>
  <c r="Q19" i="5"/>
  <c r="R19" i="5" s="1"/>
  <c r="Q14" i="5"/>
  <c r="Q14" i="6" s="1"/>
  <c r="F8" i="7"/>
  <c r="F9" i="8" s="1"/>
  <c r="F9" i="9" s="1"/>
  <c r="F9" i="10" s="1"/>
  <c r="F9" i="11" s="1"/>
  <c r="F9" i="12" s="1"/>
  <c r="F8" i="6"/>
  <c r="F9" i="5"/>
  <c r="F9" i="6" s="1"/>
  <c r="E23" i="6"/>
  <c r="E23" i="7"/>
  <c r="E24" i="8" s="1"/>
  <c r="E24" i="9" s="1"/>
  <c r="E24" i="10" s="1"/>
  <c r="E24" i="11" s="1"/>
  <c r="E24" i="12" s="1"/>
  <c r="F23" i="5"/>
  <c r="F22" i="6"/>
  <c r="G22" i="5"/>
  <c r="Q33" i="7"/>
  <c r="Q34" i="8" s="1"/>
  <c r="Q33" i="9" s="1"/>
  <c r="Q33" i="10" s="1"/>
  <c r="Q33" i="11" s="1"/>
  <c r="Q33" i="12" s="1"/>
  <c r="Q33" i="6"/>
  <c r="R33" i="5"/>
  <c r="R15" i="7"/>
  <c r="R16" i="8" s="1"/>
  <c r="R15" i="9" s="1"/>
  <c r="R15" i="10" s="1"/>
  <c r="R15" i="11" s="1"/>
  <c r="R15" i="12" s="1"/>
  <c r="R15" i="6"/>
  <c r="S15" i="5"/>
  <c r="E13" i="6"/>
  <c r="E13" i="7"/>
  <c r="E14" i="8" s="1"/>
  <c r="E14" i="9" s="1"/>
  <c r="E14" i="10" s="1"/>
  <c r="E14" i="11" s="1"/>
  <c r="E14" i="12" s="1"/>
  <c r="F13" i="5"/>
  <c r="Q31" i="7"/>
  <c r="Q32" i="8" s="1"/>
  <c r="Q31" i="9" s="1"/>
  <c r="Q31" i="10" s="1"/>
  <c r="Q31" i="11" s="1"/>
  <c r="Q31" i="12" s="1"/>
  <c r="Q31" i="6"/>
  <c r="R31" i="5"/>
  <c r="Q28" i="7"/>
  <c r="Q29" i="8" s="1"/>
  <c r="Q28" i="9" s="1"/>
  <c r="Q28" i="10" s="1"/>
  <c r="Q28" i="11" s="1"/>
  <c r="Q28" i="12" s="1"/>
  <c r="Q28" i="6"/>
  <c r="R28" i="5"/>
  <c r="E17" i="6"/>
  <c r="F17" i="5"/>
  <c r="E17" i="7"/>
  <c r="E18" i="8" s="1"/>
  <c r="E18" i="9" s="1"/>
  <c r="E18" i="10" s="1"/>
  <c r="E18" i="11" s="1"/>
  <c r="E18" i="12" s="1"/>
  <c r="Q3" i="7"/>
  <c r="Q4" i="8" s="1"/>
  <c r="E25" i="9" s="1"/>
  <c r="E25" i="10" s="1"/>
  <c r="E25" i="11" s="1"/>
  <c r="E25" i="12" s="1"/>
  <c r="Q3" i="6"/>
  <c r="R3" i="5"/>
  <c r="R21" i="7"/>
  <c r="R22" i="8" s="1"/>
  <c r="R21" i="9" s="1"/>
  <c r="R21" i="10" s="1"/>
  <c r="R21" i="11" s="1"/>
  <c r="R21" i="12" s="1"/>
  <c r="R21" i="6"/>
  <c r="S21" i="5"/>
  <c r="D15" i="7"/>
  <c r="D16" i="8" s="1"/>
  <c r="D16" i="9" s="1"/>
  <c r="D16" i="10" s="1"/>
  <c r="D16" i="11" s="1"/>
  <c r="D16" i="12" s="1"/>
  <c r="D15" i="6"/>
  <c r="P30" i="7"/>
  <c r="P31" i="8" s="1"/>
  <c r="P30" i="9" s="1"/>
  <c r="P30" i="10" s="1"/>
  <c r="P30" i="11" s="1"/>
  <c r="P30" i="12" s="1"/>
  <c r="P30" i="6"/>
  <c r="E14" i="7"/>
  <c r="E15" i="8" s="1"/>
  <c r="E15" i="9" s="1"/>
  <c r="E15" i="10" s="1"/>
  <c r="E15" i="11" s="1"/>
  <c r="E15" i="12" s="1"/>
  <c r="F4" i="7"/>
  <c r="F5" i="8" s="1"/>
  <c r="F5" i="9" s="1"/>
  <c r="F5" i="10" s="1"/>
  <c r="F5" i="11" s="1"/>
  <c r="F5" i="12" s="1"/>
  <c r="F4" i="6"/>
  <c r="E7" i="7"/>
  <c r="E8" i="8" s="1"/>
  <c r="E8" i="9" s="1"/>
  <c r="E8" i="10" s="1"/>
  <c r="E8" i="11" s="1"/>
  <c r="E8" i="12" s="1"/>
  <c r="E7" i="6"/>
  <c r="G8" i="5"/>
  <c r="C8" i="5"/>
  <c r="D22" i="7"/>
  <c r="D23" i="8" s="1"/>
  <c r="D23" i="9" s="1"/>
  <c r="D23" i="10" s="1"/>
  <c r="D23" i="11" s="1"/>
  <c r="D23" i="12" s="1"/>
  <c r="D22" i="6"/>
  <c r="E21" i="5"/>
  <c r="Q29" i="7"/>
  <c r="Q30" i="8" s="1"/>
  <c r="Q29" i="9" s="1"/>
  <c r="Q29" i="10" s="1"/>
  <c r="Q29" i="11" s="1"/>
  <c r="Q29" i="12" s="1"/>
  <c r="Q29" i="6"/>
  <c r="R27" i="5"/>
  <c r="P24" i="7"/>
  <c r="P25" i="8" s="1"/>
  <c r="P24" i="9" s="1"/>
  <c r="P24" i="10" s="1"/>
  <c r="P24" i="11" s="1"/>
  <c r="P24" i="12" s="1"/>
  <c r="P24" i="6"/>
  <c r="Q19" i="6"/>
  <c r="Q19" i="7"/>
  <c r="Q20" i="8" s="1"/>
  <c r="Q19" i="9" s="1"/>
  <c r="Q19" i="10" s="1"/>
  <c r="Q19" i="11" s="1"/>
  <c r="Q19" i="12" s="1"/>
  <c r="P18" i="7"/>
  <c r="P19" i="8" s="1"/>
  <c r="P18" i="9" s="1"/>
  <c r="P18" i="10" s="1"/>
  <c r="P18" i="11" s="1"/>
  <c r="P18" i="12" s="1"/>
  <c r="Q18" i="5"/>
  <c r="P18" i="6"/>
  <c r="R14" i="5"/>
  <c r="R14" i="6" s="1"/>
  <c r="Q12" i="7"/>
  <c r="Q13" i="8" s="1"/>
  <c r="Q12" i="9" s="1"/>
  <c r="Q12" i="10" s="1"/>
  <c r="Q12" i="11" s="1"/>
  <c r="Q12" i="12" s="1"/>
  <c r="Q12" i="6"/>
  <c r="P11" i="7"/>
  <c r="P12" i="8" s="1"/>
  <c r="P11" i="9" s="1"/>
  <c r="P11" i="10" s="1"/>
  <c r="P11" i="11" s="1"/>
  <c r="P11" i="12" s="1"/>
  <c r="P11" i="6"/>
  <c r="Q11" i="5"/>
  <c r="P8" i="7"/>
  <c r="P9" i="8" s="1"/>
  <c r="P8" i="9" s="1"/>
  <c r="P8" i="10" s="1"/>
  <c r="P8" i="11" s="1"/>
  <c r="P8" i="12" s="1"/>
  <c r="P8" i="6"/>
  <c r="D21" i="6"/>
  <c r="C7" i="6"/>
  <c r="R25" i="6"/>
  <c r="P29" i="6"/>
  <c r="E8" i="7"/>
  <c r="E9" i="8" s="1"/>
  <c r="E9" i="9" s="1"/>
  <c r="E9" i="10" s="1"/>
  <c r="E9" i="11" s="1"/>
  <c r="E9" i="12" s="1"/>
  <c r="P29" i="7"/>
  <c r="P30" i="8" s="1"/>
  <c r="P29" i="9" s="1"/>
  <c r="P29" i="10" s="1"/>
  <c r="P29" i="11" s="1"/>
  <c r="P29" i="12" s="1"/>
  <c r="D19" i="7"/>
  <c r="D20" i="8" s="1"/>
  <c r="D20" i="9" s="1"/>
  <c r="D20" i="10" s="1"/>
  <c r="D20" i="11" s="1"/>
  <c r="D20" i="12" s="1"/>
  <c r="D19" i="6"/>
  <c r="R19" i="7"/>
  <c r="R20" i="8" s="1"/>
  <c r="R19" i="9" s="1"/>
  <c r="R19" i="10" s="1"/>
  <c r="R19" i="11" s="1"/>
  <c r="R19" i="12" s="1"/>
  <c r="S19" i="5"/>
  <c r="Q17" i="7"/>
  <c r="Q18" i="8" s="1"/>
  <c r="Q17" i="9" s="1"/>
  <c r="Q17" i="10" s="1"/>
  <c r="Q17" i="11" s="1"/>
  <c r="Q17" i="12" s="1"/>
  <c r="Q17" i="6"/>
  <c r="Q8" i="7"/>
  <c r="Q9" i="8" s="1"/>
  <c r="Q8" i="9" s="1"/>
  <c r="Q8" i="10" s="1"/>
  <c r="Q8" i="11" s="1"/>
  <c r="Q8" i="12" s="1"/>
  <c r="R8" i="5"/>
  <c r="H7" i="6"/>
  <c r="H7" i="7"/>
  <c r="H8" i="8" s="1"/>
  <c r="H8" i="9" s="1"/>
  <c r="H8" i="10" s="1"/>
  <c r="H8" i="11" s="1"/>
  <c r="H8" i="12" s="1"/>
  <c r="D17" i="6"/>
  <c r="D17" i="7"/>
  <c r="D18" i="8" s="1"/>
  <c r="D18" i="9" s="1"/>
  <c r="D18" i="10" s="1"/>
  <c r="D18" i="11" s="1"/>
  <c r="D18" i="12" s="1"/>
  <c r="D13" i="7"/>
  <c r="D14" i="8" s="1"/>
  <c r="D14" i="9" s="1"/>
  <c r="D14" i="10" s="1"/>
  <c r="D14" i="11" s="1"/>
  <c r="D14" i="12" s="1"/>
  <c r="D13" i="6"/>
  <c r="E20" i="5"/>
  <c r="E16" i="5"/>
  <c r="E12" i="5"/>
  <c r="P31" i="7"/>
  <c r="P32" i="8" s="1"/>
  <c r="P31" i="9" s="1"/>
  <c r="P31" i="10" s="1"/>
  <c r="P31" i="11" s="1"/>
  <c r="P31" i="12" s="1"/>
  <c r="P31" i="6"/>
  <c r="P28" i="7"/>
  <c r="P29" i="8" s="1"/>
  <c r="P28" i="9" s="1"/>
  <c r="P28" i="10" s="1"/>
  <c r="P28" i="11" s="1"/>
  <c r="P28" i="12" s="1"/>
  <c r="P28" i="6"/>
  <c r="S25" i="5"/>
  <c r="S23" i="5"/>
  <c r="Q21" i="7"/>
  <c r="Q22" i="8" s="1"/>
  <c r="Q21" i="9" s="1"/>
  <c r="Q21" i="10" s="1"/>
  <c r="Q21" i="11" s="1"/>
  <c r="Q21" i="12" s="1"/>
  <c r="Q21" i="6"/>
  <c r="P20" i="7"/>
  <c r="P21" i="8" s="1"/>
  <c r="P20" i="9" s="1"/>
  <c r="P20" i="10" s="1"/>
  <c r="P20" i="11" s="1"/>
  <c r="P20" i="12" s="1"/>
  <c r="Q20" i="5"/>
  <c r="P20" i="6"/>
  <c r="Q13" i="7"/>
  <c r="Q14" i="8" s="1"/>
  <c r="Q13" i="9" s="1"/>
  <c r="Q13" i="10" s="1"/>
  <c r="Q13" i="11" s="1"/>
  <c r="Q13" i="12" s="1"/>
  <c r="Q13" i="6"/>
  <c r="R13" i="5"/>
  <c r="T14" i="7"/>
  <c r="T15" i="8" s="1"/>
  <c r="T14" i="9" s="1"/>
  <c r="T14" i="10" s="1"/>
  <c r="T14" i="11" s="1"/>
  <c r="U14" i="5"/>
  <c r="E22" i="6"/>
  <c r="H8" i="6"/>
  <c r="R19" i="6"/>
  <c r="D16" i="7"/>
  <c r="D17" i="8" s="1"/>
  <c r="D17" i="9" s="1"/>
  <c r="D17" i="10" s="1"/>
  <c r="D17" i="11" s="1"/>
  <c r="D17" i="12" s="1"/>
  <c r="D12" i="7"/>
  <c r="D13" i="8" s="1"/>
  <c r="D13" i="9" s="1"/>
  <c r="D13" i="10" s="1"/>
  <c r="D13" i="11" s="1"/>
  <c r="D13" i="12" s="1"/>
  <c r="I7" i="7"/>
  <c r="I8" i="8" s="1"/>
  <c r="I8" i="9" s="1"/>
  <c r="I8" i="10" s="1"/>
  <c r="I8" i="11" s="1"/>
  <c r="I8" i="12" s="1"/>
  <c r="P13" i="7"/>
  <c r="P14" i="8" s="1"/>
  <c r="P13" i="9" s="1"/>
  <c r="P13" i="10" s="1"/>
  <c r="P13" i="11" s="1"/>
  <c r="P13" i="12" s="1"/>
  <c r="F7" i="7"/>
  <c r="F8" i="8" s="1"/>
  <c r="F8" i="9" s="1"/>
  <c r="F8" i="10" s="1"/>
  <c r="F8" i="11" s="1"/>
  <c r="F8" i="12" s="1"/>
  <c r="F7" i="6"/>
  <c r="D23" i="7"/>
  <c r="D24" i="8" s="1"/>
  <c r="D24" i="9" s="1"/>
  <c r="D24" i="10" s="1"/>
  <c r="D24" i="11" s="1"/>
  <c r="D24" i="12" s="1"/>
  <c r="D23" i="6"/>
  <c r="P3" i="7"/>
  <c r="P4" i="8" s="1"/>
  <c r="D25" i="9" s="1"/>
  <c r="D25" i="10" s="1"/>
  <c r="D25" i="11" s="1"/>
  <c r="D25" i="12" s="1"/>
  <c r="P3" i="6"/>
  <c r="R29" i="7"/>
  <c r="R30" i="8" s="1"/>
  <c r="R29" i="9" s="1"/>
  <c r="R29" i="10" s="1"/>
  <c r="R29" i="11" s="1"/>
  <c r="R29" i="12" s="1"/>
  <c r="R29" i="6"/>
  <c r="P26" i="7"/>
  <c r="P27" i="8" s="1"/>
  <c r="P26" i="9" s="1"/>
  <c r="P26" i="10" s="1"/>
  <c r="P26" i="11" s="1"/>
  <c r="P26" i="12" s="1"/>
  <c r="P26" i="6"/>
  <c r="Q24" i="7"/>
  <c r="Q25" i="8" s="1"/>
  <c r="Q24" i="9" s="1"/>
  <c r="Q24" i="10" s="1"/>
  <c r="Q24" i="11" s="1"/>
  <c r="Q24" i="12" s="1"/>
  <c r="R24" i="5"/>
  <c r="P16" i="7"/>
  <c r="P17" i="8" s="1"/>
  <c r="P16" i="9" s="1"/>
  <c r="P16" i="10" s="1"/>
  <c r="P16" i="11" s="1"/>
  <c r="P16" i="12" s="1"/>
  <c r="P16" i="6"/>
  <c r="Q16" i="5"/>
  <c r="R12" i="6"/>
  <c r="S12" i="5"/>
  <c r="R5" i="5"/>
  <c r="Q5" i="6"/>
  <c r="D4" i="6"/>
  <c r="D4" i="7"/>
  <c r="D5" i="8" s="1"/>
  <c r="D5" i="9" s="1"/>
  <c r="D5" i="10" s="1"/>
  <c r="D5" i="11" s="1"/>
  <c r="D5" i="12" s="1"/>
  <c r="I8" i="6"/>
  <c r="I8" i="7"/>
  <c r="I9" i="8" s="1"/>
  <c r="I9" i="9" s="1"/>
  <c r="I9" i="10" s="1"/>
  <c r="I9" i="11" s="1"/>
  <c r="I9" i="12" s="1"/>
  <c r="E19" i="5"/>
  <c r="E15" i="5"/>
  <c r="F14" i="5"/>
  <c r="E11" i="5"/>
  <c r="P33" i="6"/>
  <c r="P33" i="7"/>
  <c r="P34" i="8" s="1"/>
  <c r="P33" i="9" s="1"/>
  <c r="P33" i="10" s="1"/>
  <c r="P33" i="11" s="1"/>
  <c r="P33" i="12" s="1"/>
  <c r="R32" i="5"/>
  <c r="Q30" i="5"/>
  <c r="S29" i="5"/>
  <c r="Q26" i="5"/>
  <c r="P22" i="7"/>
  <c r="P23" i="8" s="1"/>
  <c r="P22" i="9" s="1"/>
  <c r="P22" i="10" s="1"/>
  <c r="P22" i="11" s="1"/>
  <c r="P22" i="12" s="1"/>
  <c r="P22" i="6"/>
  <c r="Q22" i="5"/>
  <c r="R17" i="5"/>
  <c r="Q15" i="7"/>
  <c r="Q16" i="8" s="1"/>
  <c r="Q15" i="9" s="1"/>
  <c r="Q15" i="10" s="1"/>
  <c r="Q15" i="11" s="1"/>
  <c r="Q15" i="12" s="1"/>
  <c r="Q15" i="6"/>
  <c r="Q6" i="5"/>
  <c r="P6" i="7"/>
  <c r="P7" i="8" s="1"/>
  <c r="P6" i="9" s="1"/>
  <c r="P6" i="10" s="1"/>
  <c r="P6" i="11" s="1"/>
  <c r="P6" i="12" s="1"/>
  <c r="P6" i="6"/>
  <c r="Q4" i="7"/>
  <c r="Q5" i="8" s="1"/>
  <c r="Q4" i="9" s="1"/>
  <c r="Q4" i="10" s="1"/>
  <c r="Q4" i="11" s="1"/>
  <c r="Q4" i="12" s="1"/>
  <c r="Q4" i="6"/>
  <c r="R4" i="5"/>
  <c r="D11" i="6"/>
  <c r="G4" i="6"/>
  <c r="D20" i="7"/>
  <c r="D21" i="8" s="1"/>
  <c r="D21" i="9" s="1"/>
  <c r="D21" i="10" s="1"/>
  <c r="D21" i="11" s="1"/>
  <c r="D21" i="12" s="1"/>
  <c r="E4" i="7"/>
  <c r="E5" i="8" s="1"/>
  <c r="E5" i="9" s="1"/>
  <c r="E5" i="10" s="1"/>
  <c r="E5" i="11" s="1"/>
  <c r="E5" i="12" s="1"/>
  <c r="Q9" i="5"/>
  <c r="Q7" i="5"/>
  <c r="P4" i="6"/>
  <c r="P12" i="6"/>
  <c r="S10" i="5"/>
  <c r="P9" i="6"/>
  <c r="P25" i="6"/>
  <c r="Q25" i="6"/>
  <c r="D8" i="6" l="1"/>
  <c r="D9" i="5"/>
  <c r="D9" i="6" s="1"/>
  <c r="R4" i="7"/>
  <c r="R5" i="8" s="1"/>
  <c r="R4" i="9" s="1"/>
  <c r="R4" i="10" s="1"/>
  <c r="R4" i="11" s="1"/>
  <c r="R4" i="12" s="1"/>
  <c r="R4" i="6"/>
  <c r="S4" i="5"/>
  <c r="R17" i="7"/>
  <c r="R18" i="8" s="1"/>
  <c r="R17" i="9" s="1"/>
  <c r="R17" i="10" s="1"/>
  <c r="R17" i="11" s="1"/>
  <c r="R17" i="12" s="1"/>
  <c r="S17" i="5"/>
  <c r="R17" i="6"/>
  <c r="Q26" i="7"/>
  <c r="Q27" i="8" s="1"/>
  <c r="Q26" i="9" s="1"/>
  <c r="Q26" i="10" s="1"/>
  <c r="Q26" i="11" s="1"/>
  <c r="Q26" i="12" s="1"/>
  <c r="Q26" i="6"/>
  <c r="R26" i="5"/>
  <c r="S21" i="6"/>
  <c r="S21" i="7"/>
  <c r="S22" i="8" s="1"/>
  <c r="S21" i="9" s="1"/>
  <c r="S21" i="10" s="1"/>
  <c r="S21" i="11" s="1"/>
  <c r="S21" i="12" s="1"/>
  <c r="T21" i="5"/>
  <c r="R31" i="6"/>
  <c r="S31" i="5"/>
  <c r="R31" i="7"/>
  <c r="R32" i="8" s="1"/>
  <c r="R31" i="9" s="1"/>
  <c r="R31" i="10" s="1"/>
  <c r="R31" i="11" s="1"/>
  <c r="R31" i="12" s="1"/>
  <c r="G22" i="6"/>
  <c r="H22" i="5"/>
  <c r="H22" i="6" s="1"/>
  <c r="Q7" i="7"/>
  <c r="Q8" i="8" s="1"/>
  <c r="Q7" i="9" s="1"/>
  <c r="Q7" i="10" s="1"/>
  <c r="Q7" i="11" s="1"/>
  <c r="Q7" i="12" s="1"/>
  <c r="Q7" i="6"/>
  <c r="R7" i="5"/>
  <c r="Q6" i="7"/>
  <c r="Q7" i="8" s="1"/>
  <c r="Q6" i="9" s="1"/>
  <c r="Q6" i="10" s="1"/>
  <c r="Q6" i="11" s="1"/>
  <c r="Q6" i="12" s="1"/>
  <c r="Q6" i="6"/>
  <c r="R6" i="5"/>
  <c r="R22" i="5"/>
  <c r="Q22" i="7"/>
  <c r="Q23" i="8" s="1"/>
  <c r="Q22" i="9" s="1"/>
  <c r="Q22" i="10" s="1"/>
  <c r="Q22" i="11" s="1"/>
  <c r="Q22" i="12" s="1"/>
  <c r="Q22" i="6"/>
  <c r="S29" i="6"/>
  <c r="S29" i="7"/>
  <c r="S30" i="8" s="1"/>
  <c r="S29" i="9" s="1"/>
  <c r="S29" i="10" s="1"/>
  <c r="S29" i="11" s="1"/>
  <c r="S29" i="12" s="1"/>
  <c r="T29" i="5"/>
  <c r="E19" i="7"/>
  <c r="E20" i="8" s="1"/>
  <c r="E20" i="9" s="1"/>
  <c r="E20" i="10" s="1"/>
  <c r="E20" i="11" s="1"/>
  <c r="E20" i="12" s="1"/>
  <c r="E19" i="6"/>
  <c r="F19" i="5"/>
  <c r="R24" i="6"/>
  <c r="S24" i="5"/>
  <c r="R24" i="7"/>
  <c r="R25" i="8" s="1"/>
  <c r="R24" i="9" s="1"/>
  <c r="R24" i="10" s="1"/>
  <c r="R24" i="11" s="1"/>
  <c r="R24" i="12" s="1"/>
  <c r="E16" i="7"/>
  <c r="E17" i="8" s="1"/>
  <c r="E17" i="9" s="1"/>
  <c r="E17" i="10" s="1"/>
  <c r="E17" i="11" s="1"/>
  <c r="E17" i="12" s="1"/>
  <c r="E16" i="6"/>
  <c r="F16" i="5"/>
  <c r="R8" i="6"/>
  <c r="S8" i="5"/>
  <c r="R8" i="7"/>
  <c r="R9" i="8" s="1"/>
  <c r="R8" i="9" s="1"/>
  <c r="R8" i="10" s="1"/>
  <c r="R8" i="11" s="1"/>
  <c r="R8" i="12" s="1"/>
  <c r="S19" i="7"/>
  <c r="S20" i="8" s="1"/>
  <c r="S19" i="9" s="1"/>
  <c r="S19" i="10" s="1"/>
  <c r="S19" i="11" s="1"/>
  <c r="S19" i="12" s="1"/>
  <c r="S19" i="6"/>
  <c r="T19" i="5"/>
  <c r="Q11" i="7"/>
  <c r="Q12" i="8" s="1"/>
  <c r="Q11" i="9" s="1"/>
  <c r="Q11" i="10" s="1"/>
  <c r="Q11" i="11" s="1"/>
  <c r="Q11" i="12" s="1"/>
  <c r="Q11" i="6"/>
  <c r="R11" i="5"/>
  <c r="E21" i="6"/>
  <c r="E21" i="7"/>
  <c r="E22" i="8" s="1"/>
  <c r="E22" i="9" s="1"/>
  <c r="E22" i="10" s="1"/>
  <c r="E22" i="11" s="1"/>
  <c r="E22" i="12" s="1"/>
  <c r="F21" i="5"/>
  <c r="C8" i="7"/>
  <c r="C9" i="8" s="1"/>
  <c r="C9" i="9" s="1"/>
  <c r="C9" i="10" s="1"/>
  <c r="C9" i="11" s="1"/>
  <c r="C9" i="12" s="1"/>
  <c r="C8" i="6"/>
  <c r="C9" i="5"/>
  <c r="R28" i="6"/>
  <c r="S28" i="5"/>
  <c r="R28" i="7"/>
  <c r="R29" i="8" s="1"/>
  <c r="R28" i="9" s="1"/>
  <c r="R28" i="10" s="1"/>
  <c r="R28" i="11" s="1"/>
  <c r="R28" i="12" s="1"/>
  <c r="R33" i="7"/>
  <c r="R34" i="8" s="1"/>
  <c r="R33" i="9" s="1"/>
  <c r="R33" i="10" s="1"/>
  <c r="R33" i="11" s="1"/>
  <c r="R33" i="12" s="1"/>
  <c r="R33" i="6"/>
  <c r="S33" i="5"/>
  <c r="E15" i="7"/>
  <c r="E16" i="8" s="1"/>
  <c r="E16" i="9" s="1"/>
  <c r="E16" i="10" s="1"/>
  <c r="E16" i="11" s="1"/>
  <c r="E16" i="12" s="1"/>
  <c r="F15" i="5"/>
  <c r="E15" i="6"/>
  <c r="S12" i="7"/>
  <c r="S13" i="8" s="1"/>
  <c r="S12" i="9" s="1"/>
  <c r="S12" i="10" s="1"/>
  <c r="S12" i="11" s="1"/>
  <c r="S12" i="12" s="1"/>
  <c r="T12" i="5"/>
  <c r="S12" i="6"/>
  <c r="U14" i="6"/>
  <c r="U14" i="7"/>
  <c r="U15" i="8" s="1"/>
  <c r="U14" i="9" s="1"/>
  <c r="U14" i="10" s="1"/>
  <c r="U14" i="11" s="1"/>
  <c r="U14" i="12" s="1"/>
  <c r="E12" i="7"/>
  <c r="E13" i="8" s="1"/>
  <c r="E13" i="9" s="1"/>
  <c r="E13" i="10" s="1"/>
  <c r="E13" i="11" s="1"/>
  <c r="E13" i="12" s="1"/>
  <c r="E12" i="6"/>
  <c r="F12" i="5"/>
  <c r="S10" i="7"/>
  <c r="S11" i="8" s="1"/>
  <c r="S10" i="9" s="1"/>
  <c r="S10" i="10" s="1"/>
  <c r="S10" i="11" s="1"/>
  <c r="S10" i="12" s="1"/>
  <c r="S10" i="6"/>
  <c r="T10" i="5"/>
  <c r="Q9" i="7"/>
  <c r="Q10" i="8" s="1"/>
  <c r="Q9" i="9" s="1"/>
  <c r="Q9" i="10" s="1"/>
  <c r="Q9" i="11" s="1"/>
  <c r="Q9" i="12" s="1"/>
  <c r="Q9" i="6"/>
  <c r="R9" i="5"/>
  <c r="R30" i="5"/>
  <c r="Q30" i="7"/>
  <c r="Q31" i="8" s="1"/>
  <c r="Q30" i="9" s="1"/>
  <c r="Q30" i="10" s="1"/>
  <c r="Q30" i="11" s="1"/>
  <c r="Q30" i="12" s="1"/>
  <c r="Q30" i="6"/>
  <c r="E11" i="6"/>
  <c r="E11" i="7"/>
  <c r="E12" i="8" s="1"/>
  <c r="E12" i="9" s="1"/>
  <c r="E12" i="10" s="1"/>
  <c r="E12" i="11" s="1"/>
  <c r="E12" i="12" s="1"/>
  <c r="F11" i="5"/>
  <c r="Q16" i="7"/>
  <c r="Q17" i="8" s="1"/>
  <c r="Q16" i="9" s="1"/>
  <c r="Q16" i="10" s="1"/>
  <c r="Q16" i="11" s="1"/>
  <c r="Q16" i="12" s="1"/>
  <c r="R16" i="5"/>
  <c r="Q16" i="6"/>
  <c r="R13" i="7"/>
  <c r="R14" i="8" s="1"/>
  <c r="R13" i="9" s="1"/>
  <c r="R13" i="10" s="1"/>
  <c r="R13" i="11" s="1"/>
  <c r="R13" i="12" s="1"/>
  <c r="R13" i="6"/>
  <c r="S13" i="5"/>
  <c r="Q20" i="7"/>
  <c r="Q21" i="8" s="1"/>
  <c r="Q20" i="9" s="1"/>
  <c r="Q20" i="10" s="1"/>
  <c r="Q20" i="11" s="1"/>
  <c r="Q20" i="12" s="1"/>
  <c r="Q20" i="6"/>
  <c r="R20" i="5"/>
  <c r="S23" i="7"/>
  <c r="S24" i="8" s="1"/>
  <c r="S23" i="9" s="1"/>
  <c r="S23" i="10" s="1"/>
  <c r="S23" i="11" s="1"/>
  <c r="S23" i="12" s="1"/>
  <c r="S23" i="6"/>
  <c r="T23" i="5"/>
  <c r="E20" i="7"/>
  <c r="E21" i="8" s="1"/>
  <c r="E21" i="9" s="1"/>
  <c r="E21" i="10" s="1"/>
  <c r="E21" i="11" s="1"/>
  <c r="E21" i="12" s="1"/>
  <c r="E20" i="6"/>
  <c r="F20" i="5"/>
  <c r="R27" i="6"/>
  <c r="S27" i="5"/>
  <c r="S27" i="6" s="1"/>
  <c r="G8" i="7"/>
  <c r="G9" i="8" s="1"/>
  <c r="G9" i="9" s="1"/>
  <c r="G9" i="10" s="1"/>
  <c r="G9" i="11" s="1"/>
  <c r="G9" i="12" s="1"/>
  <c r="G8" i="6"/>
  <c r="G9" i="5"/>
  <c r="G9" i="6" s="1"/>
  <c r="S15" i="7"/>
  <c r="S16" i="8" s="1"/>
  <c r="S15" i="9" s="1"/>
  <c r="S15" i="10" s="1"/>
  <c r="S15" i="11" s="1"/>
  <c r="S15" i="12" s="1"/>
  <c r="S15" i="6"/>
  <c r="T15" i="5"/>
  <c r="F23" i="6"/>
  <c r="G23" i="5"/>
  <c r="F23" i="7"/>
  <c r="F24" i="8" s="1"/>
  <c r="F24" i="9" s="1"/>
  <c r="F24" i="10" s="1"/>
  <c r="F24" i="11" s="1"/>
  <c r="F24" i="12" s="1"/>
  <c r="Q18" i="6"/>
  <c r="R18" i="5"/>
  <c r="Q18" i="7"/>
  <c r="Q19" i="8" s="1"/>
  <c r="Q18" i="9" s="1"/>
  <c r="Q18" i="10" s="1"/>
  <c r="Q18" i="11" s="1"/>
  <c r="Q18" i="12" s="1"/>
  <c r="R32" i="7"/>
  <c r="R33" i="8" s="1"/>
  <c r="R32" i="9" s="1"/>
  <c r="R32" i="10" s="1"/>
  <c r="R32" i="11" s="1"/>
  <c r="R32" i="12" s="1"/>
  <c r="R32" i="6"/>
  <c r="S32" i="5"/>
  <c r="F14" i="7"/>
  <c r="F15" i="8" s="1"/>
  <c r="F15" i="9" s="1"/>
  <c r="F15" i="10" s="1"/>
  <c r="F15" i="11" s="1"/>
  <c r="F15" i="12" s="1"/>
  <c r="F14" i="6"/>
  <c r="G14" i="5"/>
  <c r="R5" i="6"/>
  <c r="S5" i="5"/>
  <c r="T25" i="5"/>
  <c r="S25" i="6"/>
  <c r="S25" i="7"/>
  <c r="S26" i="8" s="1"/>
  <c r="S25" i="9" s="1"/>
  <c r="S25" i="10" s="1"/>
  <c r="S25" i="11" s="1"/>
  <c r="S25" i="12" s="1"/>
  <c r="R3" i="7"/>
  <c r="R4" i="8" s="1"/>
  <c r="F25" i="9" s="1"/>
  <c r="F25" i="10" s="1"/>
  <c r="F25" i="11" s="1"/>
  <c r="F25" i="12" s="1"/>
  <c r="S3" i="5"/>
  <c r="R3" i="6"/>
  <c r="F17" i="7"/>
  <c r="F18" i="8" s="1"/>
  <c r="F18" i="9" s="1"/>
  <c r="F18" i="10" s="1"/>
  <c r="F18" i="11" s="1"/>
  <c r="F18" i="12" s="1"/>
  <c r="F17" i="6"/>
  <c r="G17" i="5"/>
  <c r="G13" i="5"/>
  <c r="F13" i="6"/>
  <c r="S3" i="7" l="1"/>
  <c r="S4" i="8" s="1"/>
  <c r="G25" i="9" s="1"/>
  <c r="G25" i="10" s="1"/>
  <c r="G25" i="11" s="1"/>
  <c r="G25" i="12" s="1"/>
  <c r="S3" i="6"/>
  <c r="T3" i="5"/>
  <c r="S13" i="6"/>
  <c r="S13" i="7"/>
  <c r="S14" i="8" s="1"/>
  <c r="S13" i="9" s="1"/>
  <c r="S13" i="10" s="1"/>
  <c r="S13" i="11" s="1"/>
  <c r="S13" i="12" s="1"/>
  <c r="T13" i="5"/>
  <c r="T12" i="7"/>
  <c r="T13" i="8" s="1"/>
  <c r="T12" i="9" s="1"/>
  <c r="T12" i="10" s="1"/>
  <c r="T12" i="11" s="1"/>
  <c r="T12" i="12" s="1"/>
  <c r="T12" i="6"/>
  <c r="U12" i="5"/>
  <c r="S8" i="6"/>
  <c r="S8" i="7"/>
  <c r="S9" i="8" s="1"/>
  <c r="S8" i="9" s="1"/>
  <c r="S8" i="10" s="1"/>
  <c r="S8" i="11" s="1"/>
  <c r="S8" i="12" s="1"/>
  <c r="T8" i="5"/>
  <c r="S5" i="6"/>
  <c r="T5" i="5"/>
  <c r="T5" i="6" s="1"/>
  <c r="G23" i="7"/>
  <c r="G24" i="8" s="1"/>
  <c r="G24" i="9" s="1"/>
  <c r="G24" i="10" s="1"/>
  <c r="G24" i="11" s="1"/>
  <c r="G24" i="12" s="1"/>
  <c r="H23" i="5"/>
  <c r="G23" i="6"/>
  <c r="R20" i="6"/>
  <c r="R20" i="7"/>
  <c r="R21" i="8" s="1"/>
  <c r="R20" i="9" s="1"/>
  <c r="R20" i="10" s="1"/>
  <c r="R20" i="11" s="1"/>
  <c r="R20" i="12" s="1"/>
  <c r="S20" i="5"/>
  <c r="S33" i="7"/>
  <c r="S34" i="8" s="1"/>
  <c r="S33" i="9" s="1"/>
  <c r="S33" i="10" s="1"/>
  <c r="S33" i="11" s="1"/>
  <c r="S33" i="12" s="1"/>
  <c r="S33" i="6"/>
  <c r="T33" i="5"/>
  <c r="S28" i="7"/>
  <c r="S29" i="8" s="1"/>
  <c r="S28" i="9" s="1"/>
  <c r="S28" i="10" s="1"/>
  <c r="S28" i="11" s="1"/>
  <c r="S28" i="12" s="1"/>
  <c r="S28" i="6"/>
  <c r="T28" i="5"/>
  <c r="R11" i="6"/>
  <c r="S11" i="5"/>
  <c r="R11" i="7"/>
  <c r="R12" i="8" s="1"/>
  <c r="R11" i="9" s="1"/>
  <c r="R11" i="10" s="1"/>
  <c r="R11" i="11" s="1"/>
  <c r="R11" i="12" s="1"/>
  <c r="R6" i="7"/>
  <c r="R7" i="8" s="1"/>
  <c r="R6" i="9" s="1"/>
  <c r="R6" i="10" s="1"/>
  <c r="R6" i="11" s="1"/>
  <c r="R6" i="12" s="1"/>
  <c r="R6" i="6"/>
  <c r="S6" i="5"/>
  <c r="T4" i="5"/>
  <c r="S4" i="7"/>
  <c r="S5" i="8" s="1"/>
  <c r="S4" i="9" s="1"/>
  <c r="S4" i="10" s="1"/>
  <c r="S4" i="11" s="1"/>
  <c r="S4" i="12" s="1"/>
  <c r="S4" i="6"/>
  <c r="R16" i="7"/>
  <c r="R17" i="8" s="1"/>
  <c r="R16" i="9" s="1"/>
  <c r="R16" i="10" s="1"/>
  <c r="R16" i="11" s="1"/>
  <c r="R16" i="12" s="1"/>
  <c r="R16" i="6"/>
  <c r="S16" i="5"/>
  <c r="S9" i="5"/>
  <c r="R9" i="6"/>
  <c r="R9" i="7"/>
  <c r="R10" i="8" s="1"/>
  <c r="R9" i="9" s="1"/>
  <c r="R9" i="10" s="1"/>
  <c r="R9" i="11" s="1"/>
  <c r="R9" i="12" s="1"/>
  <c r="T19" i="7"/>
  <c r="T20" i="8" s="1"/>
  <c r="T19" i="9" s="1"/>
  <c r="T19" i="10" s="1"/>
  <c r="T19" i="11" s="1"/>
  <c r="T19" i="12" s="1"/>
  <c r="T19" i="6"/>
  <c r="U19" i="5"/>
  <c r="T21" i="7"/>
  <c r="T22" i="8" s="1"/>
  <c r="T21" i="9" s="1"/>
  <c r="T21" i="10" s="1"/>
  <c r="T21" i="11" s="1"/>
  <c r="T21" i="12" s="1"/>
  <c r="T21" i="6"/>
  <c r="U21" i="5"/>
  <c r="S32" i="7"/>
  <c r="S33" i="8" s="1"/>
  <c r="S32" i="9" s="1"/>
  <c r="S32" i="10" s="1"/>
  <c r="S32" i="11" s="1"/>
  <c r="S32" i="12" s="1"/>
  <c r="S32" i="6"/>
  <c r="T32" i="5"/>
  <c r="R18" i="6"/>
  <c r="S18" i="5"/>
  <c r="T23" i="7"/>
  <c r="T24" i="8" s="1"/>
  <c r="T23" i="9" s="1"/>
  <c r="T23" i="10" s="1"/>
  <c r="T23" i="11" s="1"/>
  <c r="T23" i="12" s="1"/>
  <c r="U23" i="5"/>
  <c r="T23" i="6"/>
  <c r="F11" i="6"/>
  <c r="F11" i="7"/>
  <c r="F12" i="8" s="1"/>
  <c r="F12" i="9" s="1"/>
  <c r="F12" i="10" s="1"/>
  <c r="F12" i="11" s="1"/>
  <c r="F12" i="12" s="1"/>
  <c r="G11" i="5"/>
  <c r="F12" i="6"/>
  <c r="F12" i="7"/>
  <c r="F13" i="8" s="1"/>
  <c r="F13" i="9" s="1"/>
  <c r="F13" i="10" s="1"/>
  <c r="F13" i="11" s="1"/>
  <c r="F13" i="12" s="1"/>
  <c r="G12" i="5"/>
  <c r="F21" i="7"/>
  <c r="F22" i="8" s="1"/>
  <c r="F22" i="9" s="1"/>
  <c r="F22" i="10" s="1"/>
  <c r="F22" i="11" s="1"/>
  <c r="F22" i="12" s="1"/>
  <c r="F21" i="6"/>
  <c r="G21" i="5"/>
  <c r="F16" i="7"/>
  <c r="F17" i="8" s="1"/>
  <c r="F17" i="9" s="1"/>
  <c r="F17" i="10" s="1"/>
  <c r="F17" i="11" s="1"/>
  <c r="F17" i="12" s="1"/>
  <c r="F16" i="6"/>
  <c r="G16" i="5"/>
  <c r="S24" i="7"/>
  <c r="S25" i="8" s="1"/>
  <c r="S24" i="9" s="1"/>
  <c r="S24" i="10" s="1"/>
  <c r="S24" i="11" s="1"/>
  <c r="S24" i="12" s="1"/>
  <c r="S24" i="6"/>
  <c r="T24" i="5"/>
  <c r="S31" i="6"/>
  <c r="T31" i="5"/>
  <c r="G17" i="7"/>
  <c r="G18" i="8" s="1"/>
  <c r="G18" i="9" s="1"/>
  <c r="G18" i="10" s="1"/>
  <c r="G18" i="11" s="1"/>
  <c r="G18" i="12" s="1"/>
  <c r="G17" i="6"/>
  <c r="H17" i="5"/>
  <c r="T25" i="7"/>
  <c r="T26" i="8" s="1"/>
  <c r="T25" i="9" s="1"/>
  <c r="T25" i="10" s="1"/>
  <c r="T25" i="11" s="1"/>
  <c r="T25" i="12" s="1"/>
  <c r="T25" i="6"/>
  <c r="U25" i="5"/>
  <c r="F19" i="7"/>
  <c r="F20" i="8" s="1"/>
  <c r="F20" i="9" s="1"/>
  <c r="F20" i="10" s="1"/>
  <c r="F20" i="11" s="1"/>
  <c r="F20" i="12" s="1"/>
  <c r="F19" i="6"/>
  <c r="G19" i="5"/>
  <c r="R22" i="7"/>
  <c r="R23" i="8" s="1"/>
  <c r="R22" i="9" s="1"/>
  <c r="R22" i="10" s="1"/>
  <c r="R22" i="11" s="1"/>
  <c r="R22" i="12" s="1"/>
  <c r="R22" i="6"/>
  <c r="S22" i="5"/>
  <c r="R7" i="6"/>
  <c r="S7" i="5"/>
  <c r="R7" i="7"/>
  <c r="R8" i="8" s="1"/>
  <c r="R7" i="9" s="1"/>
  <c r="R7" i="10" s="1"/>
  <c r="R7" i="11" s="1"/>
  <c r="R7" i="12" s="1"/>
  <c r="G13" i="6"/>
  <c r="H13" i="5"/>
  <c r="G14" i="7"/>
  <c r="G15" i="8" s="1"/>
  <c r="G15" i="9" s="1"/>
  <c r="G15" i="10" s="1"/>
  <c r="G15" i="11" s="1"/>
  <c r="G15" i="12" s="1"/>
  <c r="G14" i="6"/>
  <c r="H14" i="5"/>
  <c r="T15" i="7"/>
  <c r="T16" i="8" s="1"/>
  <c r="T15" i="9" s="1"/>
  <c r="T15" i="10" s="1"/>
  <c r="T15" i="11" s="1"/>
  <c r="T15" i="12" s="1"/>
  <c r="T15" i="6"/>
  <c r="U15" i="5"/>
  <c r="F20" i="7"/>
  <c r="F21" i="8" s="1"/>
  <c r="F21" i="9" s="1"/>
  <c r="F21" i="10" s="1"/>
  <c r="F21" i="11" s="1"/>
  <c r="F21" i="12" s="1"/>
  <c r="F20" i="6"/>
  <c r="G20" i="5"/>
  <c r="R30" i="7"/>
  <c r="R31" i="8" s="1"/>
  <c r="R30" i="9" s="1"/>
  <c r="R30" i="10" s="1"/>
  <c r="R30" i="11" s="1"/>
  <c r="R30" i="12" s="1"/>
  <c r="R30" i="6"/>
  <c r="S30" i="5"/>
  <c r="T10" i="6"/>
  <c r="T10" i="7"/>
  <c r="T11" i="8" s="1"/>
  <c r="T10" i="9" s="1"/>
  <c r="T10" i="10" s="1"/>
  <c r="T10" i="11" s="1"/>
  <c r="T10" i="12" s="1"/>
  <c r="U10" i="5"/>
  <c r="F15" i="6"/>
  <c r="F15" i="7"/>
  <c r="F16" i="8" s="1"/>
  <c r="F16" i="9" s="1"/>
  <c r="F16" i="10" s="1"/>
  <c r="F16" i="11" s="1"/>
  <c r="F16" i="12" s="1"/>
  <c r="G15" i="5"/>
  <c r="C9" i="7"/>
  <c r="C10" i="8" s="1"/>
  <c r="C10" i="9" s="1"/>
  <c r="C10" i="10" s="1"/>
  <c r="C10" i="11" s="1"/>
  <c r="C10" i="12" s="1"/>
  <c r="C9" i="6"/>
  <c r="T29" i="7"/>
  <c r="T30" i="8" s="1"/>
  <c r="T29" i="9" s="1"/>
  <c r="T29" i="10" s="1"/>
  <c r="T29" i="11" s="1"/>
  <c r="T29" i="12" s="1"/>
  <c r="T29" i="6"/>
  <c r="U29" i="5"/>
  <c r="R26" i="7"/>
  <c r="R27" i="8" s="1"/>
  <c r="R26" i="9" s="1"/>
  <c r="R26" i="10" s="1"/>
  <c r="R26" i="11" s="1"/>
  <c r="R26" i="12" s="1"/>
  <c r="R26" i="6"/>
  <c r="S26" i="5"/>
  <c r="S17" i="7"/>
  <c r="S18" i="8" s="1"/>
  <c r="S17" i="9" s="1"/>
  <c r="S17" i="10" s="1"/>
  <c r="S17" i="11" s="1"/>
  <c r="S17" i="12" s="1"/>
  <c r="S17" i="6"/>
  <c r="T17" i="5"/>
  <c r="U29" i="7" l="1"/>
  <c r="U30" i="8" s="1"/>
  <c r="U29" i="9" s="1"/>
  <c r="U29" i="10" s="1"/>
  <c r="U29" i="11" s="1"/>
  <c r="U29" i="12" s="1"/>
  <c r="U29" i="6"/>
  <c r="S22" i="7"/>
  <c r="S23" i="8" s="1"/>
  <c r="S22" i="9" s="1"/>
  <c r="S22" i="10" s="1"/>
  <c r="S22" i="11" s="1"/>
  <c r="S22" i="12" s="1"/>
  <c r="S22" i="6"/>
  <c r="T22" i="5"/>
  <c r="G21" i="7"/>
  <c r="G22" i="8" s="1"/>
  <c r="G22" i="9" s="1"/>
  <c r="G22" i="10" s="1"/>
  <c r="G22" i="11" s="1"/>
  <c r="G22" i="12" s="1"/>
  <c r="G21" i="6"/>
  <c r="H21" i="5"/>
  <c r="S6" i="7"/>
  <c r="S7" i="8" s="1"/>
  <c r="S6" i="9" s="1"/>
  <c r="S6" i="10" s="1"/>
  <c r="S6" i="11" s="1"/>
  <c r="S6" i="12" s="1"/>
  <c r="S6" i="6"/>
  <c r="T6" i="5"/>
  <c r="S11" i="7"/>
  <c r="S12" i="8" s="1"/>
  <c r="S11" i="9" s="1"/>
  <c r="S11" i="10" s="1"/>
  <c r="S11" i="11" s="1"/>
  <c r="S11" i="12" s="1"/>
  <c r="S11" i="6"/>
  <c r="T11" i="5"/>
  <c r="S20" i="7"/>
  <c r="S21" i="8" s="1"/>
  <c r="S20" i="9" s="1"/>
  <c r="S20" i="10" s="1"/>
  <c r="S20" i="11" s="1"/>
  <c r="S20" i="12" s="1"/>
  <c r="T20" i="5"/>
  <c r="S20" i="6"/>
  <c r="T8" i="6"/>
  <c r="T8" i="7"/>
  <c r="T9" i="8" s="1"/>
  <c r="T8" i="9" s="1"/>
  <c r="T8" i="10" s="1"/>
  <c r="T8" i="11" s="1"/>
  <c r="T8" i="12" s="1"/>
  <c r="U8" i="5"/>
  <c r="U15" i="7"/>
  <c r="U16" i="8" s="1"/>
  <c r="U15" i="9" s="1"/>
  <c r="U15" i="10" s="1"/>
  <c r="U15" i="11" s="1"/>
  <c r="U15" i="12" s="1"/>
  <c r="U15" i="6"/>
  <c r="H17" i="6"/>
  <c r="H17" i="7"/>
  <c r="H18" i="8" s="1"/>
  <c r="H18" i="9" s="1"/>
  <c r="H18" i="10" s="1"/>
  <c r="H18" i="11" s="1"/>
  <c r="H18" i="12" s="1"/>
  <c r="I17" i="5"/>
  <c r="I17" i="6" s="1"/>
  <c r="S7" i="6"/>
  <c r="T7" i="5"/>
  <c r="S7" i="7"/>
  <c r="S8" i="8" s="1"/>
  <c r="S7" i="9" s="1"/>
  <c r="S7" i="10" s="1"/>
  <c r="S7" i="11" s="1"/>
  <c r="S7" i="12" s="1"/>
  <c r="U25" i="7"/>
  <c r="U26" i="8" s="1"/>
  <c r="U25" i="9" s="1"/>
  <c r="U25" i="10" s="1"/>
  <c r="U25" i="11" s="1"/>
  <c r="U25" i="12" s="1"/>
  <c r="U25" i="6"/>
  <c r="T24" i="7"/>
  <c r="T25" i="8" s="1"/>
  <c r="T24" i="9" s="1"/>
  <c r="T24" i="10" s="1"/>
  <c r="T24" i="11" s="1"/>
  <c r="T24" i="12" s="1"/>
  <c r="T24" i="6"/>
  <c r="U24" i="5"/>
  <c r="U23" i="7"/>
  <c r="U24" i="8" s="1"/>
  <c r="U23" i="9" s="1"/>
  <c r="U23" i="10" s="1"/>
  <c r="U23" i="11" s="1"/>
  <c r="U23" i="12" s="1"/>
  <c r="U23" i="6"/>
  <c r="S16" i="7"/>
  <c r="S17" i="8" s="1"/>
  <c r="S16" i="9" s="1"/>
  <c r="S16" i="10" s="1"/>
  <c r="S16" i="11" s="1"/>
  <c r="S16" i="12" s="1"/>
  <c r="S16" i="6"/>
  <c r="T16" i="5"/>
  <c r="T28" i="7"/>
  <c r="T29" i="8" s="1"/>
  <c r="T28" i="9" s="1"/>
  <c r="T28" i="10" s="1"/>
  <c r="T28" i="11" s="1"/>
  <c r="T28" i="12" s="1"/>
  <c r="T28" i="6"/>
  <c r="U28" i="5"/>
  <c r="T13" i="7"/>
  <c r="T14" i="8" s="1"/>
  <c r="T13" i="9" s="1"/>
  <c r="T13" i="10" s="1"/>
  <c r="T13" i="11" s="1"/>
  <c r="T13" i="12" s="1"/>
  <c r="U13" i="5"/>
  <c r="T13" i="6"/>
  <c r="U10" i="7"/>
  <c r="U11" i="8" s="1"/>
  <c r="U10" i="9" s="1"/>
  <c r="U10" i="10" s="1"/>
  <c r="U10" i="11" s="1"/>
  <c r="U10" i="12" s="1"/>
  <c r="U10" i="6"/>
  <c r="H14" i="7"/>
  <c r="H15" i="8" s="1"/>
  <c r="H15" i="9" s="1"/>
  <c r="H15" i="10" s="1"/>
  <c r="H15" i="11" s="1"/>
  <c r="H15" i="12" s="1"/>
  <c r="H14" i="6"/>
  <c r="I14" i="5"/>
  <c r="T31" i="6"/>
  <c r="U31" i="5"/>
  <c r="U31" i="6" s="1"/>
  <c r="T18" i="5"/>
  <c r="S18" i="6"/>
  <c r="U19" i="7"/>
  <c r="U20" i="8" s="1"/>
  <c r="U19" i="9" s="1"/>
  <c r="U19" i="10" s="1"/>
  <c r="U19" i="11" s="1"/>
  <c r="U19" i="12" s="1"/>
  <c r="U19" i="6"/>
  <c r="H23" i="6"/>
  <c r="H23" i="7"/>
  <c r="H24" i="8" s="1"/>
  <c r="H24" i="9" s="1"/>
  <c r="H24" i="10" s="1"/>
  <c r="H24" i="11" s="1"/>
  <c r="H24" i="12" s="1"/>
  <c r="I23" i="5"/>
  <c r="S26" i="7"/>
  <c r="S27" i="8" s="1"/>
  <c r="S26" i="9" s="1"/>
  <c r="S26" i="10" s="1"/>
  <c r="S26" i="11" s="1"/>
  <c r="S26" i="12" s="1"/>
  <c r="S26" i="6"/>
  <c r="T26" i="5"/>
  <c r="G15" i="7"/>
  <c r="G16" i="8" s="1"/>
  <c r="G16" i="9" s="1"/>
  <c r="G16" i="10" s="1"/>
  <c r="G16" i="11" s="1"/>
  <c r="G16" i="12" s="1"/>
  <c r="G15" i="6"/>
  <c r="H15" i="5"/>
  <c r="G16" i="6"/>
  <c r="H16" i="5"/>
  <c r="G16" i="7"/>
  <c r="G17" i="8" s="1"/>
  <c r="G17" i="9" s="1"/>
  <c r="G17" i="10" s="1"/>
  <c r="G17" i="11" s="1"/>
  <c r="G17" i="12" s="1"/>
  <c r="U21" i="7"/>
  <c r="U22" i="8" s="1"/>
  <c r="U21" i="9" s="1"/>
  <c r="U21" i="10" s="1"/>
  <c r="U21" i="11" s="1"/>
  <c r="U21" i="12" s="1"/>
  <c r="U21" i="6"/>
  <c r="T9" i="5"/>
  <c r="S9" i="7"/>
  <c r="S10" i="8" s="1"/>
  <c r="S9" i="9" s="1"/>
  <c r="S9" i="10" s="1"/>
  <c r="S9" i="11" s="1"/>
  <c r="S9" i="12" s="1"/>
  <c r="S9" i="6"/>
  <c r="T33" i="7"/>
  <c r="T34" i="8" s="1"/>
  <c r="T33" i="9" s="1"/>
  <c r="T33" i="10" s="1"/>
  <c r="T33" i="11" s="1"/>
  <c r="T33" i="12" s="1"/>
  <c r="T33" i="6"/>
  <c r="U33" i="5"/>
  <c r="T3" i="6"/>
  <c r="T3" i="7"/>
  <c r="T4" i="8" s="1"/>
  <c r="H25" i="9" s="1"/>
  <c r="H25" i="10" s="1"/>
  <c r="H25" i="11" s="1"/>
  <c r="H25" i="12" s="1"/>
  <c r="U3" i="5"/>
  <c r="T17" i="7"/>
  <c r="T18" i="8" s="1"/>
  <c r="T17" i="9" s="1"/>
  <c r="T17" i="10" s="1"/>
  <c r="T17" i="11" s="1"/>
  <c r="T17" i="12" s="1"/>
  <c r="T17" i="6"/>
  <c r="U17" i="5"/>
  <c r="G20" i="6"/>
  <c r="H20" i="5"/>
  <c r="G20" i="7"/>
  <c r="G21" i="8" s="1"/>
  <c r="G21" i="9" s="1"/>
  <c r="G21" i="10" s="1"/>
  <c r="G21" i="11" s="1"/>
  <c r="G21" i="12" s="1"/>
  <c r="G11" i="7"/>
  <c r="G12" i="8" s="1"/>
  <c r="G12" i="9" s="1"/>
  <c r="G12" i="10" s="1"/>
  <c r="G12" i="11" s="1"/>
  <c r="G12" i="12" s="1"/>
  <c r="G11" i="6"/>
  <c r="H11" i="5"/>
  <c r="T32" i="7"/>
  <c r="T33" i="8" s="1"/>
  <c r="T32" i="9" s="1"/>
  <c r="T32" i="10" s="1"/>
  <c r="T32" i="11" s="1"/>
  <c r="T32" i="12" s="1"/>
  <c r="T32" i="6"/>
  <c r="U32" i="5"/>
  <c r="S30" i="7"/>
  <c r="S31" i="8" s="1"/>
  <c r="S30" i="9" s="1"/>
  <c r="S30" i="10" s="1"/>
  <c r="S30" i="11" s="1"/>
  <c r="S30" i="12" s="1"/>
  <c r="S30" i="6"/>
  <c r="T30" i="5"/>
  <c r="H13" i="6"/>
  <c r="I13" i="5"/>
  <c r="I13" i="6" s="1"/>
  <c r="G19" i="6"/>
  <c r="G19" i="7"/>
  <c r="G20" i="8" s="1"/>
  <c r="G20" i="9" s="1"/>
  <c r="G20" i="10" s="1"/>
  <c r="G20" i="11" s="1"/>
  <c r="G20" i="12" s="1"/>
  <c r="H19" i="5"/>
  <c r="G12" i="6"/>
  <c r="H12" i="5"/>
  <c r="G12" i="7"/>
  <c r="G13" i="8" s="1"/>
  <c r="G13" i="9" s="1"/>
  <c r="G13" i="10" s="1"/>
  <c r="G13" i="11" s="1"/>
  <c r="G13" i="12" s="1"/>
  <c r="U4" i="5"/>
  <c r="T4" i="7"/>
  <c r="T5" i="8" s="1"/>
  <c r="T4" i="9" s="1"/>
  <c r="T4" i="10" s="1"/>
  <c r="T4" i="11" s="1"/>
  <c r="T4" i="12" s="1"/>
  <c r="T4" i="6"/>
  <c r="U12" i="7"/>
  <c r="U13" i="8" s="1"/>
  <c r="U12" i="9" s="1"/>
  <c r="U12" i="10" s="1"/>
  <c r="U12" i="11" s="1"/>
  <c r="U12" i="12" s="1"/>
  <c r="U12" i="6"/>
  <c r="U8" i="7" l="1"/>
  <c r="U9" i="8" s="1"/>
  <c r="U8" i="9" s="1"/>
  <c r="U8" i="10" s="1"/>
  <c r="U8" i="11" s="1"/>
  <c r="U8" i="12" s="1"/>
  <c r="U8" i="6"/>
  <c r="T20" i="7"/>
  <c r="T21" i="8" s="1"/>
  <c r="T20" i="9" s="1"/>
  <c r="T20" i="10" s="1"/>
  <c r="T20" i="11" s="1"/>
  <c r="T20" i="12" s="1"/>
  <c r="U20" i="5"/>
  <c r="T20" i="6"/>
  <c r="H21" i="7"/>
  <c r="H22" i="8" s="1"/>
  <c r="H22" i="9" s="1"/>
  <c r="H22" i="10" s="1"/>
  <c r="H22" i="11" s="1"/>
  <c r="H22" i="12" s="1"/>
  <c r="H21" i="6"/>
  <c r="I21" i="5"/>
  <c r="U13" i="7"/>
  <c r="U14" i="8" s="1"/>
  <c r="U13" i="9" s="1"/>
  <c r="U13" i="10" s="1"/>
  <c r="U13" i="11" s="1"/>
  <c r="U13" i="12" s="1"/>
  <c r="U13" i="6"/>
  <c r="T7" i="7"/>
  <c r="T8" i="8" s="1"/>
  <c r="T7" i="9" s="1"/>
  <c r="T7" i="10" s="1"/>
  <c r="T7" i="11" s="1"/>
  <c r="T7" i="12" s="1"/>
  <c r="U7" i="5"/>
  <c r="T7" i="6"/>
  <c r="T6" i="6"/>
  <c r="T6" i="7"/>
  <c r="T7" i="8" s="1"/>
  <c r="T6" i="9" s="1"/>
  <c r="T6" i="10" s="1"/>
  <c r="T6" i="11" s="1"/>
  <c r="T6" i="12" s="1"/>
  <c r="U6" i="5"/>
  <c r="U4" i="7"/>
  <c r="U5" i="8" s="1"/>
  <c r="U4" i="9" s="1"/>
  <c r="U4" i="10" s="1"/>
  <c r="U4" i="11" s="1"/>
  <c r="U4" i="12" s="1"/>
  <c r="U4" i="6"/>
  <c r="H19" i="6"/>
  <c r="H19" i="7"/>
  <c r="H20" i="8" s="1"/>
  <c r="H20" i="9" s="1"/>
  <c r="H20" i="10" s="1"/>
  <c r="H20" i="11" s="1"/>
  <c r="H20" i="12" s="1"/>
  <c r="I19" i="5"/>
  <c r="U32" i="7"/>
  <c r="U33" i="8" s="1"/>
  <c r="U32" i="9" s="1"/>
  <c r="U32" i="10" s="1"/>
  <c r="U32" i="11" s="1"/>
  <c r="U32" i="12" s="1"/>
  <c r="U32" i="6"/>
  <c r="U3" i="6"/>
  <c r="U3" i="7"/>
  <c r="U4" i="8" s="1"/>
  <c r="I25" i="9" s="1"/>
  <c r="I25" i="10" s="1"/>
  <c r="I25" i="11" s="1"/>
  <c r="I25" i="12" s="1"/>
  <c r="T9" i="6"/>
  <c r="U9" i="5"/>
  <c r="U9" i="6" s="1"/>
  <c r="H16" i="7"/>
  <c r="H17" i="8" s="1"/>
  <c r="H17" i="9" s="1"/>
  <c r="H17" i="10" s="1"/>
  <c r="H17" i="11" s="1"/>
  <c r="H17" i="12" s="1"/>
  <c r="H16" i="6"/>
  <c r="I16" i="5"/>
  <c r="I23" i="7"/>
  <c r="I24" i="8" s="1"/>
  <c r="I24" i="9" s="1"/>
  <c r="I24" i="10" s="1"/>
  <c r="I24" i="11" s="1"/>
  <c r="I24" i="12" s="1"/>
  <c r="I23" i="6"/>
  <c r="T16" i="7"/>
  <c r="T17" i="8" s="1"/>
  <c r="T16" i="9" s="1"/>
  <c r="T16" i="10" s="1"/>
  <c r="T16" i="11" s="1"/>
  <c r="T16" i="12" s="1"/>
  <c r="T16" i="6"/>
  <c r="U16" i="5"/>
  <c r="T11" i="7"/>
  <c r="T12" i="8" s="1"/>
  <c r="T11" i="9" s="1"/>
  <c r="T11" i="10" s="1"/>
  <c r="T11" i="11" s="1"/>
  <c r="T11" i="12" s="1"/>
  <c r="T11" i="6"/>
  <c r="U11" i="5"/>
  <c r="H12" i="7"/>
  <c r="H13" i="8" s="1"/>
  <c r="H13" i="9" s="1"/>
  <c r="H13" i="10" s="1"/>
  <c r="H13" i="11" s="1"/>
  <c r="H13" i="12" s="1"/>
  <c r="H12" i="6"/>
  <c r="I12" i="5"/>
  <c r="H15" i="7"/>
  <c r="H16" i="8" s="1"/>
  <c r="H16" i="9" s="1"/>
  <c r="H16" i="10" s="1"/>
  <c r="H16" i="11" s="1"/>
  <c r="H16" i="12" s="1"/>
  <c r="H15" i="6"/>
  <c r="I15" i="5"/>
  <c r="U18" i="5"/>
  <c r="U18" i="6" s="1"/>
  <c r="T18" i="6"/>
  <c r="H11" i="7"/>
  <c r="H12" i="8" s="1"/>
  <c r="H12" i="9" s="1"/>
  <c r="H12" i="10" s="1"/>
  <c r="H12" i="11" s="1"/>
  <c r="H12" i="12" s="1"/>
  <c r="I11" i="5"/>
  <c r="H11" i="6"/>
  <c r="H20" i="6"/>
  <c r="H20" i="7"/>
  <c r="H21" i="8" s="1"/>
  <c r="H21" i="9" s="1"/>
  <c r="H21" i="10" s="1"/>
  <c r="H21" i="11" s="1"/>
  <c r="H21" i="12" s="1"/>
  <c r="I20" i="5"/>
  <c r="U33" i="7"/>
  <c r="U34" i="8" s="1"/>
  <c r="U33" i="9" s="1"/>
  <c r="U33" i="10" s="1"/>
  <c r="U33" i="11" s="1"/>
  <c r="U33" i="12" s="1"/>
  <c r="U33" i="6"/>
  <c r="T30" i="6"/>
  <c r="T30" i="7"/>
  <c r="T31" i="8" s="1"/>
  <c r="T30" i="9" s="1"/>
  <c r="T30" i="10" s="1"/>
  <c r="T30" i="11" s="1"/>
  <c r="T30" i="12" s="1"/>
  <c r="U30" i="5"/>
  <c r="U17" i="7"/>
  <c r="U18" i="8" s="1"/>
  <c r="U17" i="9" s="1"/>
  <c r="U17" i="10" s="1"/>
  <c r="U17" i="11" s="1"/>
  <c r="U17" i="12" s="1"/>
  <c r="U17" i="6"/>
  <c r="T26" i="6"/>
  <c r="T26" i="7"/>
  <c r="T27" i="8" s="1"/>
  <c r="T26" i="9" s="1"/>
  <c r="T26" i="10" s="1"/>
  <c r="T26" i="11" s="1"/>
  <c r="T26" i="12" s="1"/>
  <c r="U26" i="5"/>
  <c r="I14" i="6"/>
  <c r="I14" i="7"/>
  <c r="I15" i="8" s="1"/>
  <c r="I15" i="9" s="1"/>
  <c r="I15" i="10" s="1"/>
  <c r="I15" i="11" s="1"/>
  <c r="I15" i="12" s="1"/>
  <c r="U28" i="7"/>
  <c r="U29" i="8" s="1"/>
  <c r="U28" i="9" s="1"/>
  <c r="U28" i="10" s="1"/>
  <c r="U28" i="11" s="1"/>
  <c r="U28" i="12" s="1"/>
  <c r="U28" i="6"/>
  <c r="U24" i="7"/>
  <c r="U25" i="8" s="1"/>
  <c r="U24" i="9" s="1"/>
  <c r="U24" i="10" s="1"/>
  <c r="U24" i="11" s="1"/>
  <c r="U24" i="12" s="1"/>
  <c r="U24" i="6"/>
  <c r="T22" i="6"/>
  <c r="U22" i="5"/>
  <c r="U22" i="6" s="1"/>
  <c r="U6" i="7" l="1"/>
  <c r="U7" i="8" s="1"/>
  <c r="U6" i="9" s="1"/>
  <c r="U6" i="10" s="1"/>
  <c r="U6" i="11" s="1"/>
  <c r="U6" i="12" s="1"/>
  <c r="U6" i="6"/>
  <c r="U7" i="7"/>
  <c r="U8" i="8" s="1"/>
  <c r="U7" i="9" s="1"/>
  <c r="U7" i="10" s="1"/>
  <c r="U7" i="11" s="1"/>
  <c r="U7" i="12" s="1"/>
  <c r="U7" i="6"/>
  <c r="U20" i="7"/>
  <c r="U21" i="8" s="1"/>
  <c r="U20" i="9" s="1"/>
  <c r="U20" i="10" s="1"/>
  <c r="U20" i="11" s="1"/>
  <c r="U20" i="12" s="1"/>
  <c r="U20" i="6"/>
  <c r="U26" i="7"/>
  <c r="U27" i="8" s="1"/>
  <c r="U26" i="9" s="1"/>
  <c r="U26" i="10" s="1"/>
  <c r="U26" i="11" s="1"/>
  <c r="U26" i="12" s="1"/>
  <c r="U26" i="6"/>
  <c r="U11" i="7"/>
  <c r="U12" i="8" s="1"/>
  <c r="U11" i="9" s="1"/>
  <c r="U11" i="10" s="1"/>
  <c r="U11" i="11" s="1"/>
  <c r="U11" i="12" s="1"/>
  <c r="U11" i="6"/>
  <c r="I16" i="7"/>
  <c r="I17" i="8" s="1"/>
  <c r="I17" i="9" s="1"/>
  <c r="I17" i="10" s="1"/>
  <c r="I17" i="11" s="1"/>
  <c r="I17" i="12" s="1"/>
  <c r="I16" i="6"/>
  <c r="I20" i="6"/>
  <c r="I20" i="7"/>
  <c r="I21" i="8" s="1"/>
  <c r="I21" i="9" s="1"/>
  <c r="I21" i="10" s="1"/>
  <c r="I21" i="11" s="1"/>
  <c r="I21" i="12" s="1"/>
  <c r="I11" i="7"/>
  <c r="I12" i="8" s="1"/>
  <c r="I12" i="9" s="1"/>
  <c r="I12" i="10" s="1"/>
  <c r="I12" i="11" s="1"/>
  <c r="I12" i="12" s="1"/>
  <c r="I11" i="6"/>
  <c r="I15" i="7"/>
  <c r="I16" i="8" s="1"/>
  <c r="I16" i="9" s="1"/>
  <c r="I16" i="10" s="1"/>
  <c r="I16" i="11" s="1"/>
  <c r="I16" i="12" s="1"/>
  <c r="I15" i="6"/>
  <c r="I21" i="6"/>
  <c r="I21" i="7"/>
  <c r="I22" i="8" s="1"/>
  <c r="I22" i="9" s="1"/>
  <c r="I22" i="10" s="1"/>
  <c r="I22" i="11" s="1"/>
  <c r="I22" i="12" s="1"/>
  <c r="U16" i="7"/>
  <c r="U17" i="8" s="1"/>
  <c r="U16" i="9" s="1"/>
  <c r="U16" i="10" s="1"/>
  <c r="U16" i="11" s="1"/>
  <c r="U16" i="12" s="1"/>
  <c r="U16" i="6"/>
  <c r="U30" i="7"/>
  <c r="U31" i="8" s="1"/>
  <c r="U30" i="9" s="1"/>
  <c r="U30" i="10" s="1"/>
  <c r="U30" i="11" s="1"/>
  <c r="U30" i="12" s="1"/>
  <c r="U30" i="6"/>
  <c r="I12" i="7"/>
  <c r="I13" i="8" s="1"/>
  <c r="I13" i="9" s="1"/>
  <c r="I13" i="10" s="1"/>
  <c r="I13" i="11" s="1"/>
  <c r="I13" i="12" s="1"/>
  <c r="I12" i="6"/>
  <c r="I19" i="7"/>
  <c r="I20" i="8" s="1"/>
  <c r="I20" i="9" s="1"/>
  <c r="I20" i="10" s="1"/>
  <c r="I20" i="11" s="1"/>
  <c r="I20" i="12" s="1"/>
  <c r="I19" i="6"/>
</calcChain>
</file>

<file path=xl/comments1.xml><?xml version="1.0" encoding="utf-8"?>
<comments xmlns="http://schemas.openxmlformats.org/spreadsheetml/2006/main">
  <authors>
    <author>Száraz Enikő</author>
    <author>enikoe</author>
  </authors>
  <commentList>
    <comment ref="W29" authorId="0" shapeId="0">
      <text>
        <r>
          <rPr>
            <b/>
            <sz val="8"/>
            <color indexed="81"/>
            <rFont val="Tahoma"/>
            <family val="2"/>
            <charset val="238"/>
          </rPr>
          <t>Száraz Enikő:</t>
        </r>
        <r>
          <rPr>
            <sz val="8"/>
            <color indexed="81"/>
            <rFont val="Tahoma"/>
            <family val="2"/>
            <charset val="238"/>
          </rPr>
          <t xml:space="preserve">
húsvét 2.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  <charset val="238"/>
          </rPr>
          <t>Száraz Enikő:</t>
        </r>
        <r>
          <rPr>
            <sz val="8"/>
            <color indexed="81"/>
            <rFont val="Tahoma"/>
            <family val="2"/>
            <charset val="238"/>
          </rPr>
          <t xml:space="preserve">
pünkösd 2.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Száraz Enikő:</t>
        </r>
        <r>
          <rPr>
            <sz val="9"/>
            <color indexed="81"/>
            <rFont val="Tahoma"/>
            <family val="2"/>
          </rPr>
          <t xml:space="preserve">
húsvét, II.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Száraz Enikő:</t>
        </r>
        <r>
          <rPr>
            <sz val="9"/>
            <color indexed="81"/>
            <rFont val="Tahoma"/>
            <family val="2"/>
          </rPr>
          <t xml:space="preserve">
pünkösd, II.</t>
        </r>
      </text>
    </comment>
    <comment ref="Z109" authorId="1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javítva hivatalos szabadnapról szabadságra</t>
        </r>
      </text>
    </comment>
  </commentList>
</comments>
</file>

<file path=xl/sharedStrings.xml><?xml version="1.0" encoding="utf-8"?>
<sst xmlns="http://schemas.openxmlformats.org/spreadsheetml/2006/main" count="988" uniqueCount="77">
  <si>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</si>
  <si>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</si>
  <si>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</si>
  <si>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</si>
  <si>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</si>
  <si>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</si>
  <si>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</si>
  <si>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</si>
  <si>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</si>
  <si>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</si>
  <si>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</si>
  <si>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</si>
  <si>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hivatalos szabadnap vagy ünnep</t>
  </si>
  <si>
    <t>munkaidő</t>
  </si>
  <si>
    <t>szabadság</t>
  </si>
  <si>
    <t>tanévkezdés</t>
  </si>
  <si>
    <t>H</t>
  </si>
  <si>
    <t>K</t>
  </si>
  <si>
    <t>Sz</t>
  </si>
  <si>
    <t>CS</t>
  </si>
  <si>
    <t>P</t>
  </si>
  <si>
    <t>Szo</t>
  </si>
  <si>
    <t>V</t>
  </si>
  <si>
    <t>oktatás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</si>
  <si>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</si>
  <si>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</si>
  <si>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</si>
  <si>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</si>
  <si>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</si>
  <si>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</si>
  <si>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</si>
  <si>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</si>
  <si>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</si>
  <si>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</si>
  <si>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</si>
  <si>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</si>
  <si>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</si>
  <si>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</si>
  <si>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szünidő</t>
  </si>
  <si>
    <t>vizsgaidőszak</t>
  </si>
  <si>
    <t>pótvizsga időszak</t>
  </si>
  <si>
    <t>2013.</t>
  </si>
  <si>
    <t>2014.</t>
  </si>
  <si>
    <t>kiegészítő vizsgaidőszak</t>
  </si>
  <si>
    <t>felvételi</t>
  </si>
  <si>
    <t>végzős évfolyam/ egyéb</t>
  </si>
  <si>
    <t>államvizsga dolgozat előkészítése, műszaki szakoknál ebben 1 hét kiegészítő vizsgaidőszak</t>
  </si>
  <si>
    <t>A 2013/2014-es tanév szerkezete</t>
  </si>
  <si>
    <t>tevékenység</t>
  </si>
  <si>
    <t>oktatói szabadság</t>
  </si>
  <si>
    <t>ünnepnap</t>
  </si>
  <si>
    <t>oktatási hét</t>
  </si>
  <si>
    <t>pótvizsgák, kiegészítő</t>
  </si>
  <si>
    <t>jelölések magyarázata</t>
  </si>
  <si>
    <t>A 2014/2015-ös tanév szerkezete</t>
  </si>
  <si>
    <t>A 2015/2016-os tanév szerkezete</t>
  </si>
  <si>
    <t>államvizsga</t>
  </si>
  <si>
    <t>A 2016/2017-es tanév szerkezete</t>
  </si>
  <si>
    <t xml:space="preserve"> </t>
  </si>
  <si>
    <t>A 2017/2018-as tanév szerkezete</t>
  </si>
  <si>
    <t xml:space="preserve">utolsó félév hossza szerint  (14,12 vagy 10 hetes)
további (4, 2 vagy 0 hét) oktatás,
ezt követően:
3 hét vizsgaidőszak
1 hét pótvizsga időszak
1 hét kiegészítő vizsgaidőszak
</t>
  </si>
  <si>
    <t>A 2018/2019-es tanév szerkezete</t>
  </si>
  <si>
    <t>regisztráció</t>
  </si>
  <si>
    <t xml:space="preserve">utolsó félév terjedelme szerint  (14,12 vagy 10 hetes)
további (5, 3 vagy 1 hét) oktatás és államvizsga előkészítése,
ezt követően:
3 hét vizsgaidőszak
1 hét pótvizsga időszak
1 hét kiegészítő vizsgaidőszak
</t>
  </si>
  <si>
    <t>A 2019/2020-as tanév beosztása</t>
  </si>
  <si>
    <t>záróvizsga</t>
  </si>
  <si>
    <t xml:space="preserve">utolsó félév terjedelme szerint  (14,12 vagy 10 hetes)
további (6, 4 vagy 2 hét) oktatás,
ezt követően:
3 hét vizsgaidőszak
1 hét pótvizsga időszak
1 hét kiegészítő vizsgaidőszak, majd szakdolgozat előkészítése
</t>
  </si>
  <si>
    <t>A 2020/2021-es tanév beosztása</t>
  </si>
  <si>
    <t>hivatalos munkaszüneti nap</t>
  </si>
  <si>
    <t>munkanap</t>
  </si>
  <si>
    <t>pihenőszabadság</t>
  </si>
  <si>
    <t>utolsó félév terjedelme szerint  (14,12 vagy 10 hetes)
további (6, 4 vagy 2 hét) oktatás,
ezt követően:
3 hét vizsgaidőszak
1 hét pótvizsga időszak
1 hét kiegészítő vizsgaidőszak, majd szakdolgozat előkészítése</t>
  </si>
  <si>
    <t>pótvizsga időszak/gyakorlat</t>
  </si>
  <si>
    <t>A 2021/2022-es tanév beosztása</t>
  </si>
  <si>
    <t>tanév</t>
  </si>
  <si>
    <t>naptári év</t>
  </si>
  <si>
    <t>Oktatói szabadságok beosztása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</si>
</sst>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color theme="0"/>
      <name val="Cambria"/>
      <family val="1"/>
      <charset val="238"/>
      <scheme val="major"/>
    </font>
    <font>
      <b/>
      <i/>
      <sz val="12"/>
      <name val="Cambria"/>
      <family val="1"/>
      <scheme val="major"/>
    </font>
    <font>
      <i/>
      <sz val="10"/>
      <name val="Cambria"/>
      <family val="1"/>
      <scheme val="major"/>
    </font>
    <font>
      <i/>
      <sz val="11"/>
      <name val="Cambria"/>
      <family val="1"/>
      <scheme val="maj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FF0000"/>
      <name val="Cambria"/>
      <family val="1"/>
      <charset val="238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7" xfId="0" applyFont="1" applyBorder="1"/>
    <xf numFmtId="0" fontId="7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0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5" borderId="27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1" fillId="5" borderId="2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18" fillId="0" borderId="27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9" fillId="0" borderId="0" xfId="0" applyFont="1"/>
    <xf numFmtId="0" fontId="30" fillId="0" borderId="4" xfId="0" applyFont="1" applyBorder="1"/>
    <xf numFmtId="0" fontId="31" fillId="0" borderId="4" xfId="0" applyFont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0" fillId="0" borderId="3" xfId="0" applyFont="1" applyBorder="1"/>
    <xf numFmtId="0" fontId="32" fillId="2" borderId="3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3" fillId="3" borderId="6" xfId="0" applyFont="1" applyFill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2" fillId="3" borderId="12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0" fillId="0" borderId="7" xfId="0" applyFont="1" applyBorder="1"/>
    <xf numFmtId="0" fontId="31" fillId="0" borderId="7" xfId="0" applyFont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30" fillId="0" borderId="10" xfId="0" applyFont="1" applyBorder="1"/>
    <xf numFmtId="0" fontId="25" fillId="0" borderId="10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30" fillId="0" borderId="9" xfId="0" applyFont="1" applyBorder="1"/>
    <xf numFmtId="0" fontId="31" fillId="0" borderId="9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0" fontId="31" fillId="0" borderId="29" xfId="0" applyFont="1" applyFill="1" applyBorder="1" applyAlignment="1">
      <alignment horizontal="center"/>
    </xf>
    <xf numFmtId="0" fontId="25" fillId="5" borderId="29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5" fillId="5" borderId="3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31" fillId="0" borderId="32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18" fillId="0" borderId="45" xfId="0" applyFont="1" applyFill="1" applyBorder="1" applyAlignment="1">
      <alignment horizontal="center"/>
    </xf>
    <xf numFmtId="0" fontId="30" fillId="0" borderId="37" xfId="0" applyFont="1" applyBorder="1"/>
    <xf numFmtId="0" fontId="31" fillId="0" borderId="40" xfId="0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30" fillId="0" borderId="38" xfId="0" applyFont="1" applyBorder="1"/>
    <xf numFmtId="0" fontId="31" fillId="0" borderId="43" xfId="0" applyFont="1" applyFill="1" applyBorder="1" applyAlignment="1">
      <alignment horizontal="center"/>
    </xf>
    <xf numFmtId="0" fontId="31" fillId="0" borderId="38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30" fillId="0" borderId="39" xfId="0" applyFont="1" applyBorder="1"/>
    <xf numFmtId="0" fontId="31" fillId="0" borderId="44" xfId="0" applyFont="1" applyFill="1" applyBorder="1" applyAlignment="1">
      <alignment horizontal="center"/>
    </xf>
    <xf numFmtId="0" fontId="25" fillId="5" borderId="39" xfId="0" applyFont="1" applyFill="1" applyBorder="1" applyAlignment="1">
      <alignment horizontal="center"/>
    </xf>
    <xf numFmtId="0" fontId="18" fillId="0" borderId="46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/>
    </xf>
    <xf numFmtId="0" fontId="25" fillId="5" borderId="37" xfId="0" applyFont="1" applyFill="1" applyBorder="1" applyAlignment="1">
      <alignment horizontal="center"/>
    </xf>
    <xf numFmtId="0" fontId="25" fillId="5" borderId="41" xfId="0" applyFont="1" applyFill="1" applyBorder="1" applyAlignment="1">
      <alignment horizontal="center"/>
    </xf>
    <xf numFmtId="0" fontId="25" fillId="5" borderId="31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2" fillId="5" borderId="3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32" fillId="5" borderId="29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1" fillId="0" borderId="42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25" fillId="0" borderId="39" xfId="0" applyFont="1" applyFill="1" applyBorder="1" applyAlignment="1">
      <alignment horizontal="center"/>
    </xf>
    <xf numFmtId="0" fontId="31" fillId="0" borderId="41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0" fontId="25" fillId="0" borderId="5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5" fillId="0" borderId="5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40" xfId="0" applyFont="1" applyFill="1" applyBorder="1" applyAlignment="1">
      <alignment horizontal="center"/>
    </xf>
    <xf numFmtId="0" fontId="31" fillId="0" borderId="51" xfId="0" applyFont="1" applyFill="1" applyBorder="1" applyAlignment="1">
      <alignment horizontal="center"/>
    </xf>
    <xf numFmtId="0" fontId="25" fillId="0" borderId="51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center"/>
    </xf>
    <xf numFmtId="0" fontId="31" fillId="0" borderId="52" xfId="0" applyFont="1" applyFill="1" applyBorder="1" applyAlignment="1">
      <alignment horizontal="center"/>
    </xf>
    <xf numFmtId="0" fontId="29" fillId="0" borderId="0" xfId="0" applyFont="1" applyBorder="1"/>
    <xf numFmtId="0" fontId="34" fillId="0" borderId="10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/>
    </xf>
    <xf numFmtId="0" fontId="25" fillId="0" borderId="60" xfId="0" applyFont="1" applyFill="1" applyBorder="1" applyAlignment="1">
      <alignment horizontal="center"/>
    </xf>
    <xf numFmtId="0" fontId="35" fillId="0" borderId="0" xfId="0" applyFont="1"/>
    <xf numFmtId="0" fontId="29" fillId="0" borderId="59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38" fillId="0" borderId="25" xfId="0" applyFont="1" applyBorder="1" applyAlignment="1">
      <alignment horizontal="left"/>
    </xf>
    <xf numFmtId="0" fontId="38" fillId="0" borderId="26" xfId="0" applyFont="1" applyBorder="1" applyAlignment="1">
      <alignment horizontal="left"/>
    </xf>
    <xf numFmtId="0" fontId="38" fillId="0" borderId="21" xfId="0" applyFont="1" applyBorder="1" applyAlignment="1">
      <alignment horizontal="left"/>
    </xf>
    <xf numFmtId="0" fontId="37" fillId="2" borderId="25" xfId="0" applyFont="1" applyFill="1" applyBorder="1"/>
    <xf numFmtId="0" fontId="37" fillId="2" borderId="26" xfId="0" applyFont="1" applyFill="1" applyBorder="1"/>
    <xf numFmtId="0" fontId="37" fillId="2" borderId="21" xfId="0" applyFont="1" applyFill="1" applyBorder="1"/>
    <xf numFmtId="0" fontId="37" fillId="0" borderId="25" xfId="0" applyFont="1" applyBorder="1"/>
    <xf numFmtId="0" fontId="37" fillId="0" borderId="26" xfId="0" applyFont="1" applyBorder="1"/>
    <xf numFmtId="0" fontId="37" fillId="0" borderId="21" xfId="0" applyFont="1" applyBorder="1"/>
    <xf numFmtId="0" fontId="36" fillId="0" borderId="25" xfId="0" applyFont="1" applyBorder="1"/>
    <xf numFmtId="0" fontId="36" fillId="0" borderId="26" xfId="0" applyFont="1" applyBorder="1"/>
    <xf numFmtId="0" fontId="36" fillId="0" borderId="21" xfId="0" applyFont="1" applyBorder="1"/>
    <xf numFmtId="0" fontId="20" fillId="2" borderId="25" xfId="0" applyFont="1" applyFill="1" applyBorder="1"/>
    <xf numFmtId="0" fontId="20" fillId="2" borderId="26" xfId="0" applyFont="1" applyFill="1" applyBorder="1"/>
    <xf numFmtId="0" fontId="20" fillId="2" borderId="21" xfId="0" applyFont="1" applyFill="1" applyBorder="1"/>
    <xf numFmtId="0" fontId="0" fillId="0" borderId="0" xfId="0" applyAlignment="1">
      <alignment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1" fillId="0" borderId="25" xfId="0" applyFont="1" applyBorder="1"/>
    <xf numFmtId="0" fontId="21" fillId="0" borderId="26" xfId="0" applyFont="1" applyBorder="1"/>
    <xf numFmtId="0" fontId="21" fillId="0" borderId="21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1" xfId="0" applyFont="1" applyBorder="1"/>
    <xf numFmtId="0" fontId="10" fillId="0" borderId="2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39"/>
  <sheetViews>
    <sheetView tabSelected="1" workbookViewId="0">
      <selection activeCell="AQ126" sqref="AQ126"/>
    </sheetView>
  </sheetViews>
  <sheetFormatPr defaultRowHeight="14.25" x14ac:dyDescent="0.2"/>
  <cols>
    <col min="1" max="1" width="6.42578125" style="203" bestFit="1" customWidth="1"/>
    <col min="2" max="2" width="11.28515625" style="203" bestFit="1" customWidth="1"/>
    <col min="3" max="11" width="3.5703125" style="203" customWidth="1"/>
    <col min="12" max="33" width="4.28515625" style="203" customWidth="1"/>
    <col min="34" max="34" width="4.28515625" style="316" customWidth="1"/>
    <col min="35" max="35" width="5.7109375" style="203" customWidth="1"/>
    <col min="36" max="36" width="5.85546875" style="203" customWidth="1"/>
    <col min="37" max="16384" width="9.140625" style="203"/>
  </cols>
  <sheetData>
    <row r="1" spans="1:41" ht="21.75" thickBot="1" x14ac:dyDescent="0.25">
      <c r="A1" s="324" t="s">
        <v>76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2"/>
      <c r="AI1" s="202" t="s">
        <v>74</v>
      </c>
      <c r="AJ1" s="202" t="s">
        <v>75</v>
      </c>
    </row>
    <row r="2" spans="1:41" ht="15" hidden="1" thickBot="1" x14ac:dyDescent="0.25">
      <c r="A2" s="333">
        <v>2012</v>
      </c>
      <c r="B2" s="204" t="s">
        <v>0</v>
      </c>
      <c r="C2" s="205">
        <v>1</v>
      </c>
      <c r="D2" s="205">
        <v>2</v>
      </c>
      <c r="E2" s="206">
        <v>3</v>
      </c>
      <c r="F2" s="206">
        <v>4</v>
      </c>
      <c r="G2" s="206">
        <v>5</v>
      </c>
      <c r="H2" s="206">
        <v>6</v>
      </c>
      <c r="I2" s="205">
        <v>7</v>
      </c>
      <c r="J2" s="205">
        <v>8</v>
      </c>
      <c r="K2" s="207">
        <v>9</v>
      </c>
      <c r="L2" s="207">
        <v>10</v>
      </c>
      <c r="M2" s="207">
        <v>11</v>
      </c>
      <c r="N2" s="207">
        <v>12</v>
      </c>
      <c r="O2" s="207">
        <v>13</v>
      </c>
      <c r="P2" s="205">
        <v>14</v>
      </c>
      <c r="Q2" s="205">
        <v>15</v>
      </c>
      <c r="R2" s="207">
        <v>16</v>
      </c>
      <c r="S2" s="207">
        <v>17</v>
      </c>
      <c r="T2" s="207">
        <v>18</v>
      </c>
      <c r="U2" s="207">
        <v>19</v>
      </c>
      <c r="V2" s="207">
        <v>20</v>
      </c>
      <c r="W2" s="205">
        <v>21</v>
      </c>
      <c r="X2" s="205">
        <v>22</v>
      </c>
      <c r="Y2" s="207">
        <v>23</v>
      </c>
      <c r="Z2" s="207">
        <v>24</v>
      </c>
      <c r="AA2" s="207">
        <v>25</v>
      </c>
      <c r="AB2" s="207">
        <v>26</v>
      </c>
      <c r="AC2" s="207">
        <v>27</v>
      </c>
      <c r="AD2" s="205">
        <v>28</v>
      </c>
      <c r="AE2" s="205">
        <v>29</v>
      </c>
      <c r="AF2" s="207">
        <v>30</v>
      </c>
      <c r="AG2" s="206">
        <v>31</v>
      </c>
      <c r="AH2" s="208">
        <v>5</v>
      </c>
      <c r="AJ2" s="320">
        <f>SUM(AH2:AH13)</f>
        <v>45</v>
      </c>
    </row>
    <row r="3" spans="1:41" hidden="1" x14ac:dyDescent="0.2">
      <c r="A3" s="334"/>
      <c r="B3" s="209" t="s">
        <v>1</v>
      </c>
      <c r="C3" s="210">
        <v>1</v>
      </c>
      <c r="D3" s="210">
        <v>2</v>
      </c>
      <c r="E3" s="210">
        <v>3</v>
      </c>
      <c r="F3" s="211">
        <v>4</v>
      </c>
      <c r="G3" s="211">
        <v>5</v>
      </c>
      <c r="H3" s="212">
        <v>7</v>
      </c>
      <c r="I3" s="212">
        <v>7</v>
      </c>
      <c r="J3" s="212">
        <v>8</v>
      </c>
      <c r="K3" s="212">
        <v>9</v>
      </c>
      <c r="L3" s="212">
        <v>10</v>
      </c>
      <c r="M3" s="211">
        <v>11</v>
      </c>
      <c r="N3" s="211">
        <v>12</v>
      </c>
      <c r="O3" s="212">
        <v>13</v>
      </c>
      <c r="P3" s="212">
        <v>14</v>
      </c>
      <c r="Q3" s="212">
        <v>15</v>
      </c>
      <c r="R3" s="212">
        <v>16</v>
      </c>
      <c r="S3" s="212">
        <v>17</v>
      </c>
      <c r="T3" s="211">
        <v>18</v>
      </c>
      <c r="U3" s="211">
        <v>19</v>
      </c>
      <c r="V3" s="212">
        <v>20</v>
      </c>
      <c r="W3" s="212">
        <v>21</v>
      </c>
      <c r="X3" s="212">
        <v>22</v>
      </c>
      <c r="Y3" s="212">
        <v>23</v>
      </c>
      <c r="Z3" s="212">
        <v>24</v>
      </c>
      <c r="AA3" s="211">
        <v>25</v>
      </c>
      <c r="AB3" s="211">
        <v>26</v>
      </c>
      <c r="AC3" s="212">
        <v>27</v>
      </c>
      <c r="AD3" s="212">
        <v>28</v>
      </c>
      <c r="AE3" s="212">
        <v>29</v>
      </c>
      <c r="AF3" s="213"/>
      <c r="AG3" s="213"/>
      <c r="AH3" s="214">
        <v>3</v>
      </c>
      <c r="AJ3" s="320"/>
    </row>
    <row r="4" spans="1:41" hidden="1" x14ac:dyDescent="0.2">
      <c r="A4" s="334"/>
      <c r="B4" s="209" t="s">
        <v>2</v>
      </c>
      <c r="C4" s="212">
        <v>1</v>
      </c>
      <c r="D4" s="212">
        <v>2</v>
      </c>
      <c r="E4" s="211">
        <v>3</v>
      </c>
      <c r="F4" s="211">
        <v>4</v>
      </c>
      <c r="G4" s="212">
        <v>5</v>
      </c>
      <c r="H4" s="212">
        <v>6</v>
      </c>
      <c r="I4" s="212">
        <v>7</v>
      </c>
      <c r="J4" s="212">
        <v>8</v>
      </c>
      <c r="K4" s="212">
        <v>9</v>
      </c>
      <c r="L4" s="211">
        <v>10</v>
      </c>
      <c r="M4" s="211">
        <v>11</v>
      </c>
      <c r="N4" s="212">
        <v>12</v>
      </c>
      <c r="O4" s="212">
        <v>13</v>
      </c>
      <c r="P4" s="212">
        <v>14</v>
      </c>
      <c r="Q4" s="211">
        <v>15</v>
      </c>
      <c r="R4" s="212">
        <v>16</v>
      </c>
      <c r="S4" s="211">
        <v>17</v>
      </c>
      <c r="T4" s="211">
        <v>18</v>
      </c>
      <c r="U4" s="212">
        <v>19</v>
      </c>
      <c r="V4" s="212">
        <v>20</v>
      </c>
      <c r="W4" s="212">
        <v>21</v>
      </c>
      <c r="X4" s="212">
        <v>22</v>
      </c>
      <c r="Y4" s="212">
        <v>23</v>
      </c>
      <c r="Z4" s="211">
        <v>24</v>
      </c>
      <c r="AA4" s="211">
        <v>25</v>
      </c>
      <c r="AB4" s="212">
        <v>26</v>
      </c>
      <c r="AC4" s="212">
        <v>27</v>
      </c>
      <c r="AD4" s="212">
        <v>28</v>
      </c>
      <c r="AE4" s="212">
        <v>29</v>
      </c>
      <c r="AF4" s="212">
        <v>30</v>
      </c>
      <c r="AG4" s="211">
        <v>31</v>
      </c>
      <c r="AH4" s="215"/>
      <c r="AJ4" s="320"/>
    </row>
    <row r="5" spans="1:41" hidden="1" x14ac:dyDescent="0.2">
      <c r="A5" s="334"/>
      <c r="B5" s="209" t="s">
        <v>3</v>
      </c>
      <c r="C5" s="211">
        <v>1</v>
      </c>
      <c r="D5" s="212">
        <v>2</v>
      </c>
      <c r="E5" s="212">
        <v>3</v>
      </c>
      <c r="F5" s="212">
        <v>4</v>
      </c>
      <c r="G5" s="212">
        <v>5</v>
      </c>
      <c r="H5" s="212">
        <v>6</v>
      </c>
      <c r="I5" s="211">
        <v>7</v>
      </c>
      <c r="J5" s="211">
        <v>8</v>
      </c>
      <c r="K5" s="211">
        <v>9</v>
      </c>
      <c r="L5" s="210">
        <v>10</v>
      </c>
      <c r="M5" s="210">
        <v>11</v>
      </c>
      <c r="N5" s="210">
        <v>12</v>
      </c>
      <c r="O5" s="210">
        <v>13</v>
      </c>
      <c r="P5" s="211">
        <v>14</v>
      </c>
      <c r="Q5" s="211">
        <v>15</v>
      </c>
      <c r="R5" s="213">
        <v>16</v>
      </c>
      <c r="S5" s="213">
        <v>17</v>
      </c>
      <c r="T5" s="212">
        <v>18</v>
      </c>
      <c r="U5" s="212">
        <v>19</v>
      </c>
      <c r="V5" s="212">
        <v>20</v>
      </c>
      <c r="W5" s="211">
        <v>21</v>
      </c>
      <c r="X5" s="211">
        <v>22</v>
      </c>
      <c r="Y5" s="213">
        <v>23</v>
      </c>
      <c r="Z5" s="213">
        <v>24</v>
      </c>
      <c r="AA5" s="213">
        <v>25</v>
      </c>
      <c r="AB5" s="213">
        <v>26</v>
      </c>
      <c r="AC5" s="213">
        <v>27</v>
      </c>
      <c r="AD5" s="211">
        <v>28</v>
      </c>
      <c r="AE5" s="211">
        <v>29</v>
      </c>
      <c r="AF5" s="212">
        <v>30</v>
      </c>
      <c r="AG5" s="213"/>
      <c r="AH5" s="215">
        <v>4</v>
      </c>
      <c r="AJ5" s="320"/>
    </row>
    <row r="6" spans="1:41" hidden="1" x14ac:dyDescent="0.2">
      <c r="A6" s="334"/>
      <c r="B6" s="209" t="s">
        <v>4</v>
      </c>
      <c r="C6" s="211">
        <v>1</v>
      </c>
      <c r="D6" s="212">
        <v>2</v>
      </c>
      <c r="E6" s="212">
        <v>3</v>
      </c>
      <c r="F6" s="212">
        <v>4</v>
      </c>
      <c r="G6" s="211">
        <v>5</v>
      </c>
      <c r="H6" s="211">
        <v>6</v>
      </c>
      <c r="I6" s="212">
        <v>7</v>
      </c>
      <c r="J6" s="212">
        <v>8</v>
      </c>
      <c r="K6" s="212">
        <v>9</v>
      </c>
      <c r="L6" s="212">
        <v>10</v>
      </c>
      <c r="M6" s="212">
        <v>11</v>
      </c>
      <c r="N6" s="211">
        <v>12</v>
      </c>
      <c r="O6" s="211">
        <v>13</v>
      </c>
      <c r="P6" s="212">
        <v>14</v>
      </c>
      <c r="Q6" s="212">
        <v>15</v>
      </c>
      <c r="R6" s="212">
        <v>16</v>
      </c>
      <c r="S6" s="212">
        <v>17</v>
      </c>
      <c r="T6" s="212">
        <v>18</v>
      </c>
      <c r="U6" s="211">
        <v>19</v>
      </c>
      <c r="V6" s="211">
        <v>20</v>
      </c>
      <c r="W6" s="212">
        <v>21</v>
      </c>
      <c r="X6" s="212">
        <v>22</v>
      </c>
      <c r="Y6" s="212">
        <v>23</v>
      </c>
      <c r="Z6" s="212">
        <v>24</v>
      </c>
      <c r="AA6" s="212">
        <v>25</v>
      </c>
      <c r="AB6" s="211">
        <v>26</v>
      </c>
      <c r="AC6" s="211">
        <v>27</v>
      </c>
      <c r="AD6" s="211">
        <v>28</v>
      </c>
      <c r="AE6" s="212">
        <v>29</v>
      </c>
      <c r="AF6" s="212">
        <v>30</v>
      </c>
      <c r="AG6" s="212">
        <v>31</v>
      </c>
      <c r="AH6" s="215"/>
      <c r="AJ6" s="320"/>
    </row>
    <row r="7" spans="1:41" hidden="1" x14ac:dyDescent="0.2">
      <c r="A7" s="334"/>
      <c r="B7" s="209" t="s">
        <v>5</v>
      </c>
      <c r="C7" s="212">
        <v>1</v>
      </c>
      <c r="D7" s="211">
        <v>2</v>
      </c>
      <c r="E7" s="211">
        <v>3</v>
      </c>
      <c r="F7" s="212">
        <v>4</v>
      </c>
      <c r="G7" s="212">
        <v>5</v>
      </c>
      <c r="H7" s="212">
        <v>6</v>
      </c>
      <c r="I7" s="212">
        <v>7</v>
      </c>
      <c r="J7" s="212">
        <v>8</v>
      </c>
      <c r="K7" s="211">
        <v>9</v>
      </c>
      <c r="L7" s="211">
        <v>10</v>
      </c>
      <c r="M7" s="212">
        <v>11</v>
      </c>
      <c r="N7" s="212">
        <v>12</v>
      </c>
      <c r="O7" s="212">
        <v>13</v>
      </c>
      <c r="P7" s="212">
        <v>14</v>
      </c>
      <c r="Q7" s="212">
        <v>15</v>
      </c>
      <c r="R7" s="211">
        <v>16</v>
      </c>
      <c r="S7" s="211">
        <v>17</v>
      </c>
      <c r="T7" s="212">
        <v>18</v>
      </c>
      <c r="U7" s="212">
        <v>19</v>
      </c>
      <c r="V7" s="212">
        <v>20</v>
      </c>
      <c r="W7" s="212">
        <v>21</v>
      </c>
      <c r="X7" s="212">
        <v>22</v>
      </c>
      <c r="Y7" s="211">
        <v>23</v>
      </c>
      <c r="Z7" s="211">
        <v>24</v>
      </c>
      <c r="AA7" s="212">
        <v>25</v>
      </c>
      <c r="AB7" s="212">
        <v>26</v>
      </c>
      <c r="AC7" s="212">
        <v>27</v>
      </c>
      <c r="AD7" s="212">
        <v>28</v>
      </c>
      <c r="AE7" s="212">
        <v>29</v>
      </c>
      <c r="AF7" s="211">
        <v>30</v>
      </c>
      <c r="AG7" s="213"/>
      <c r="AH7" s="215"/>
      <c r="AJ7" s="320"/>
    </row>
    <row r="8" spans="1:41" hidden="1" x14ac:dyDescent="0.2">
      <c r="A8" s="334"/>
      <c r="B8" s="209" t="s">
        <v>6</v>
      </c>
      <c r="C8" s="211">
        <v>1</v>
      </c>
      <c r="D8" s="212">
        <v>2</v>
      </c>
      <c r="E8" s="212">
        <v>3</v>
      </c>
      <c r="F8" s="212">
        <v>4</v>
      </c>
      <c r="G8" s="212">
        <v>5</v>
      </c>
      <c r="H8" s="212">
        <v>6</v>
      </c>
      <c r="I8" s="211">
        <v>7</v>
      </c>
      <c r="J8" s="211">
        <v>8</v>
      </c>
      <c r="K8" s="212">
        <v>9</v>
      </c>
      <c r="L8" s="212">
        <v>10</v>
      </c>
      <c r="M8" s="212">
        <v>11</v>
      </c>
      <c r="N8" s="212">
        <v>12</v>
      </c>
      <c r="O8" s="212">
        <v>13</v>
      </c>
      <c r="P8" s="211">
        <v>14</v>
      </c>
      <c r="Q8" s="211">
        <v>15</v>
      </c>
      <c r="R8" s="212">
        <v>16</v>
      </c>
      <c r="S8" s="212">
        <v>17</v>
      </c>
      <c r="T8" s="212">
        <v>18</v>
      </c>
      <c r="U8" s="212">
        <v>19</v>
      </c>
      <c r="V8" s="212">
        <v>20</v>
      </c>
      <c r="W8" s="211">
        <v>21</v>
      </c>
      <c r="X8" s="211">
        <v>22</v>
      </c>
      <c r="Y8" s="210">
        <v>23</v>
      </c>
      <c r="Z8" s="210">
        <v>24</v>
      </c>
      <c r="AA8" s="210">
        <v>25</v>
      </c>
      <c r="AB8" s="210">
        <v>26</v>
      </c>
      <c r="AC8" s="210">
        <v>27</v>
      </c>
      <c r="AD8" s="211">
        <v>28</v>
      </c>
      <c r="AE8" s="211">
        <v>29</v>
      </c>
      <c r="AF8" s="210">
        <v>30</v>
      </c>
      <c r="AG8" s="210">
        <v>31</v>
      </c>
      <c r="AH8" s="215">
        <v>7</v>
      </c>
      <c r="AJ8" s="320"/>
    </row>
    <row r="9" spans="1:41" ht="15" hidden="1" thickBot="1" x14ac:dyDescent="0.25">
      <c r="A9" s="334"/>
      <c r="B9" s="209" t="s">
        <v>7</v>
      </c>
      <c r="C9" s="210">
        <v>1</v>
      </c>
      <c r="D9" s="210">
        <v>2</v>
      </c>
      <c r="E9" s="210">
        <v>3</v>
      </c>
      <c r="F9" s="211">
        <v>4</v>
      </c>
      <c r="G9" s="211">
        <v>5</v>
      </c>
      <c r="H9" s="210">
        <v>6</v>
      </c>
      <c r="I9" s="210">
        <v>7</v>
      </c>
      <c r="J9" s="210">
        <v>8</v>
      </c>
      <c r="K9" s="210">
        <v>9</v>
      </c>
      <c r="L9" s="210">
        <v>10</v>
      </c>
      <c r="M9" s="211">
        <v>11</v>
      </c>
      <c r="N9" s="211">
        <v>12</v>
      </c>
      <c r="O9" s="210">
        <v>13</v>
      </c>
      <c r="P9" s="210">
        <v>14</v>
      </c>
      <c r="Q9" s="211">
        <v>15</v>
      </c>
      <c r="R9" s="210">
        <v>16</v>
      </c>
      <c r="S9" s="216">
        <v>17</v>
      </c>
      <c r="T9" s="211">
        <v>18</v>
      </c>
      <c r="U9" s="211">
        <v>19</v>
      </c>
      <c r="V9" s="211">
        <v>20</v>
      </c>
      <c r="W9" s="210">
        <v>21</v>
      </c>
      <c r="X9" s="210">
        <v>22</v>
      </c>
      <c r="Y9" s="210">
        <v>23</v>
      </c>
      <c r="Z9" s="210">
        <v>24</v>
      </c>
      <c r="AA9" s="211">
        <v>25</v>
      </c>
      <c r="AB9" s="211">
        <v>26</v>
      </c>
      <c r="AC9" s="210">
        <v>27</v>
      </c>
      <c r="AD9" s="210">
        <v>28</v>
      </c>
      <c r="AE9" s="210">
        <v>29</v>
      </c>
      <c r="AF9" s="210">
        <v>30</v>
      </c>
      <c r="AG9" s="210">
        <v>31</v>
      </c>
      <c r="AH9" s="215">
        <v>21</v>
      </c>
      <c r="AJ9" s="320"/>
    </row>
    <row r="10" spans="1:41" ht="15" hidden="1" thickBot="1" x14ac:dyDescent="0.25">
      <c r="A10" s="334"/>
      <c r="B10" s="209" t="s">
        <v>8</v>
      </c>
      <c r="C10" s="211">
        <v>1</v>
      </c>
      <c r="D10" s="211">
        <v>2</v>
      </c>
      <c r="E10" s="210">
        <v>3</v>
      </c>
      <c r="F10" s="212">
        <v>4</v>
      </c>
      <c r="G10" s="212">
        <v>5</v>
      </c>
      <c r="H10" s="212">
        <v>6</v>
      </c>
      <c r="I10" s="212">
        <v>7</v>
      </c>
      <c r="J10" s="211">
        <v>8</v>
      </c>
      <c r="K10" s="211">
        <v>9</v>
      </c>
      <c r="L10" s="212">
        <v>10</v>
      </c>
      <c r="M10" s="212">
        <v>11</v>
      </c>
      <c r="N10" s="212">
        <v>12</v>
      </c>
      <c r="O10" s="212">
        <v>13</v>
      </c>
      <c r="P10" s="212">
        <v>14</v>
      </c>
      <c r="Q10" s="211">
        <v>15</v>
      </c>
      <c r="R10" s="217">
        <v>16</v>
      </c>
      <c r="S10" s="218">
        <v>17</v>
      </c>
      <c r="T10" s="219">
        <v>18</v>
      </c>
      <c r="U10" s="212">
        <v>19</v>
      </c>
      <c r="V10" s="212">
        <v>20</v>
      </c>
      <c r="W10" s="212">
        <v>21</v>
      </c>
      <c r="X10" s="211">
        <v>22</v>
      </c>
      <c r="Y10" s="211">
        <v>23</v>
      </c>
      <c r="Z10" s="212">
        <v>24</v>
      </c>
      <c r="AA10" s="212">
        <v>25</v>
      </c>
      <c r="AB10" s="212">
        <v>26</v>
      </c>
      <c r="AC10" s="212">
        <v>27</v>
      </c>
      <c r="AD10" s="212">
        <v>28</v>
      </c>
      <c r="AE10" s="211">
        <v>29</v>
      </c>
      <c r="AF10" s="211">
        <v>30</v>
      </c>
      <c r="AG10" s="213"/>
      <c r="AH10" s="215">
        <v>1</v>
      </c>
      <c r="AJ10" s="320"/>
    </row>
    <row r="11" spans="1:41" hidden="1" x14ac:dyDescent="0.2">
      <c r="A11" s="334"/>
      <c r="B11" s="209" t="s">
        <v>9</v>
      </c>
      <c r="C11" s="212">
        <v>1</v>
      </c>
      <c r="D11" s="212">
        <v>2</v>
      </c>
      <c r="E11" s="212">
        <v>3</v>
      </c>
      <c r="F11" s="212">
        <v>4</v>
      </c>
      <c r="G11" s="212">
        <v>5</v>
      </c>
      <c r="H11" s="211">
        <v>6</v>
      </c>
      <c r="I11" s="211">
        <v>7</v>
      </c>
      <c r="J11" s="212">
        <v>8</v>
      </c>
      <c r="K11" s="212">
        <v>9</v>
      </c>
      <c r="L11" s="212">
        <v>10</v>
      </c>
      <c r="M11" s="212">
        <v>11</v>
      </c>
      <c r="N11" s="212">
        <v>12</v>
      </c>
      <c r="O11" s="211">
        <v>13</v>
      </c>
      <c r="P11" s="211">
        <v>14</v>
      </c>
      <c r="Q11" s="212">
        <v>15</v>
      </c>
      <c r="R11" s="212">
        <v>16</v>
      </c>
      <c r="S11" s="220">
        <v>17</v>
      </c>
      <c r="T11" s="212">
        <v>18</v>
      </c>
      <c r="U11" s="212">
        <v>19</v>
      </c>
      <c r="V11" s="211">
        <v>20</v>
      </c>
      <c r="W11" s="211">
        <v>21</v>
      </c>
      <c r="X11" s="212">
        <v>22</v>
      </c>
      <c r="Y11" s="212">
        <v>23</v>
      </c>
      <c r="Z11" s="212">
        <v>24</v>
      </c>
      <c r="AA11" s="212">
        <v>25</v>
      </c>
      <c r="AB11" s="212">
        <v>26</v>
      </c>
      <c r="AC11" s="211">
        <v>27</v>
      </c>
      <c r="AD11" s="211">
        <v>28</v>
      </c>
      <c r="AE11" s="212">
        <v>29</v>
      </c>
      <c r="AF11" s="212">
        <v>30</v>
      </c>
      <c r="AG11" s="212">
        <v>31</v>
      </c>
      <c r="AH11" s="215"/>
      <c r="AI11" s="319">
        <f>SUM(AH13:AH22)</f>
        <v>45</v>
      </c>
      <c r="AJ11" s="320"/>
    </row>
    <row r="12" spans="1:41" hidden="1" x14ac:dyDescent="0.2">
      <c r="A12" s="334"/>
      <c r="B12" s="209" t="s">
        <v>10</v>
      </c>
      <c r="C12" s="211">
        <v>1</v>
      </c>
      <c r="D12" s="212">
        <v>2</v>
      </c>
      <c r="E12" s="211">
        <v>3</v>
      </c>
      <c r="F12" s="211">
        <v>4</v>
      </c>
      <c r="G12" s="212">
        <v>5</v>
      </c>
      <c r="H12" s="212">
        <v>6</v>
      </c>
      <c r="I12" s="212">
        <v>7</v>
      </c>
      <c r="J12" s="212">
        <v>8</v>
      </c>
      <c r="K12" s="212">
        <v>9</v>
      </c>
      <c r="L12" s="211">
        <v>10</v>
      </c>
      <c r="M12" s="211">
        <v>11</v>
      </c>
      <c r="N12" s="212">
        <v>12</v>
      </c>
      <c r="O12" s="212">
        <v>13</v>
      </c>
      <c r="P12" s="212">
        <v>14</v>
      </c>
      <c r="Q12" s="212">
        <v>15</v>
      </c>
      <c r="R12" s="212">
        <v>16</v>
      </c>
      <c r="S12" s="211">
        <v>17</v>
      </c>
      <c r="T12" s="211">
        <v>18</v>
      </c>
      <c r="U12" s="212">
        <v>19</v>
      </c>
      <c r="V12" s="212">
        <v>20</v>
      </c>
      <c r="W12" s="212">
        <v>21</v>
      </c>
      <c r="X12" s="212">
        <v>22</v>
      </c>
      <c r="Y12" s="212">
        <v>23</v>
      </c>
      <c r="Z12" s="211">
        <v>24</v>
      </c>
      <c r="AA12" s="211">
        <v>25</v>
      </c>
      <c r="AB12" s="212">
        <v>26</v>
      </c>
      <c r="AC12" s="212">
        <v>27</v>
      </c>
      <c r="AD12" s="212">
        <v>28</v>
      </c>
      <c r="AE12" s="212">
        <v>29</v>
      </c>
      <c r="AF12" s="212">
        <v>30</v>
      </c>
      <c r="AG12" s="213"/>
      <c r="AH12" s="215"/>
      <c r="AI12" s="320"/>
      <c r="AJ12" s="320"/>
      <c r="AM12" s="221"/>
      <c r="AN12" s="222"/>
      <c r="AO12" s="222"/>
    </row>
    <row r="13" spans="1:41" ht="15" hidden="1" thickBot="1" x14ac:dyDescent="0.25">
      <c r="A13" s="335"/>
      <c r="B13" s="223" t="s">
        <v>11</v>
      </c>
      <c r="C13" s="224">
        <v>1</v>
      </c>
      <c r="D13" s="224">
        <v>2</v>
      </c>
      <c r="E13" s="225">
        <v>3</v>
      </c>
      <c r="F13" s="225">
        <v>4</v>
      </c>
      <c r="G13" s="225">
        <v>5</v>
      </c>
      <c r="H13" s="225">
        <v>6</v>
      </c>
      <c r="I13" s="225">
        <v>7</v>
      </c>
      <c r="J13" s="224">
        <v>8</v>
      </c>
      <c r="K13" s="224">
        <v>9</v>
      </c>
      <c r="L13" s="225">
        <v>10</v>
      </c>
      <c r="M13" s="225">
        <v>11</v>
      </c>
      <c r="N13" s="225">
        <v>12</v>
      </c>
      <c r="O13" s="225">
        <v>13</v>
      </c>
      <c r="P13" s="225">
        <v>14</v>
      </c>
      <c r="Q13" s="224">
        <v>15</v>
      </c>
      <c r="R13" s="224">
        <v>16</v>
      </c>
      <c r="S13" s="225">
        <v>17</v>
      </c>
      <c r="T13" s="225">
        <v>18</v>
      </c>
      <c r="U13" s="225">
        <v>19</v>
      </c>
      <c r="V13" s="225">
        <v>20</v>
      </c>
      <c r="W13" s="225">
        <v>21</v>
      </c>
      <c r="X13" s="224">
        <v>22</v>
      </c>
      <c r="Y13" s="224">
        <v>23</v>
      </c>
      <c r="Z13" s="226">
        <v>24</v>
      </c>
      <c r="AA13" s="224">
        <v>25</v>
      </c>
      <c r="AB13" s="224">
        <v>26</v>
      </c>
      <c r="AC13" s="226">
        <v>27</v>
      </c>
      <c r="AD13" s="226">
        <v>28</v>
      </c>
      <c r="AE13" s="224">
        <v>29</v>
      </c>
      <c r="AF13" s="224">
        <v>30</v>
      </c>
      <c r="AG13" s="226">
        <v>31</v>
      </c>
      <c r="AH13" s="227">
        <v>4</v>
      </c>
      <c r="AI13" s="320"/>
      <c r="AJ13" s="323"/>
    </row>
    <row r="14" spans="1:41" hidden="1" x14ac:dyDescent="0.2">
      <c r="A14" s="317">
        <v>2013</v>
      </c>
      <c r="B14" s="204" t="s">
        <v>0</v>
      </c>
      <c r="C14" s="228">
        <v>1</v>
      </c>
      <c r="D14" s="228">
        <v>2</v>
      </c>
      <c r="E14" s="229">
        <v>3</v>
      </c>
      <c r="F14" s="229">
        <v>4</v>
      </c>
      <c r="G14" s="228">
        <v>5</v>
      </c>
      <c r="H14" s="228">
        <v>6</v>
      </c>
      <c r="I14" s="230">
        <v>7</v>
      </c>
      <c r="J14" s="230">
        <v>8</v>
      </c>
      <c r="K14" s="230">
        <v>9</v>
      </c>
      <c r="L14" s="230">
        <v>10</v>
      </c>
      <c r="M14" s="230">
        <v>11</v>
      </c>
      <c r="N14" s="228">
        <v>12</v>
      </c>
      <c r="O14" s="228">
        <v>13</v>
      </c>
      <c r="P14" s="230">
        <v>14</v>
      </c>
      <c r="Q14" s="230">
        <v>15</v>
      </c>
      <c r="R14" s="230">
        <v>16</v>
      </c>
      <c r="S14" s="230">
        <v>17</v>
      </c>
      <c r="T14" s="230">
        <v>18</v>
      </c>
      <c r="U14" s="228">
        <v>19</v>
      </c>
      <c r="V14" s="228">
        <v>20</v>
      </c>
      <c r="W14" s="230">
        <v>21</v>
      </c>
      <c r="X14" s="230">
        <v>22</v>
      </c>
      <c r="Y14" s="230">
        <v>23</v>
      </c>
      <c r="Z14" s="230">
        <v>24</v>
      </c>
      <c r="AA14" s="230">
        <v>25</v>
      </c>
      <c r="AB14" s="228">
        <v>26</v>
      </c>
      <c r="AC14" s="228">
        <v>27</v>
      </c>
      <c r="AD14" s="230">
        <v>28</v>
      </c>
      <c r="AE14" s="230">
        <v>29</v>
      </c>
      <c r="AF14" s="230">
        <v>30</v>
      </c>
      <c r="AG14" s="230">
        <v>31</v>
      </c>
      <c r="AH14" s="208">
        <v>2</v>
      </c>
      <c r="AI14" s="320"/>
      <c r="AJ14" s="319">
        <f>SUM(AH14:AH25)</f>
        <v>46</v>
      </c>
    </row>
    <row r="15" spans="1:41" hidden="1" x14ac:dyDescent="0.2">
      <c r="A15" s="318"/>
      <c r="B15" s="209" t="s">
        <v>1</v>
      </c>
      <c r="C15" s="231">
        <v>1</v>
      </c>
      <c r="D15" s="232">
        <v>2</v>
      </c>
      <c r="E15" s="232">
        <v>3</v>
      </c>
      <c r="F15" s="233">
        <v>4</v>
      </c>
      <c r="G15" s="233">
        <v>5</v>
      </c>
      <c r="H15" s="233">
        <v>6</v>
      </c>
      <c r="I15" s="233">
        <v>7</v>
      </c>
      <c r="J15" s="233">
        <v>8</v>
      </c>
      <c r="K15" s="232">
        <v>9</v>
      </c>
      <c r="L15" s="232">
        <v>10</v>
      </c>
      <c r="M15" s="231">
        <v>11</v>
      </c>
      <c r="N15" s="231">
        <v>12</v>
      </c>
      <c r="O15" s="231">
        <v>13</v>
      </c>
      <c r="P15" s="231">
        <v>14</v>
      </c>
      <c r="Q15" s="231">
        <v>15</v>
      </c>
      <c r="R15" s="232">
        <v>16</v>
      </c>
      <c r="S15" s="232">
        <v>17</v>
      </c>
      <c r="T15" s="231">
        <v>18</v>
      </c>
      <c r="U15" s="231">
        <v>19</v>
      </c>
      <c r="V15" s="231">
        <v>20</v>
      </c>
      <c r="W15" s="231">
        <v>21</v>
      </c>
      <c r="X15" s="231">
        <v>22</v>
      </c>
      <c r="Y15" s="232">
        <v>23</v>
      </c>
      <c r="Z15" s="232">
        <v>24</v>
      </c>
      <c r="AA15" s="231">
        <v>25</v>
      </c>
      <c r="AB15" s="231">
        <v>26</v>
      </c>
      <c r="AC15" s="231">
        <v>27</v>
      </c>
      <c r="AD15" s="231">
        <v>28</v>
      </c>
      <c r="AE15" s="231"/>
      <c r="AF15" s="231"/>
      <c r="AG15" s="231"/>
      <c r="AH15" s="214">
        <v>5</v>
      </c>
      <c r="AI15" s="320"/>
      <c r="AJ15" s="320"/>
    </row>
    <row r="16" spans="1:41" hidden="1" x14ac:dyDescent="0.2">
      <c r="A16" s="318"/>
      <c r="B16" s="209" t="s">
        <v>2</v>
      </c>
      <c r="C16" s="231">
        <v>1</v>
      </c>
      <c r="D16" s="232">
        <v>2</v>
      </c>
      <c r="E16" s="232">
        <v>3</v>
      </c>
      <c r="F16" s="231">
        <v>4</v>
      </c>
      <c r="G16" s="231">
        <v>5</v>
      </c>
      <c r="H16" s="231">
        <v>6</v>
      </c>
      <c r="I16" s="231">
        <v>7</v>
      </c>
      <c r="J16" s="231">
        <v>8</v>
      </c>
      <c r="K16" s="232">
        <v>9</v>
      </c>
      <c r="L16" s="232">
        <v>10</v>
      </c>
      <c r="M16" s="231">
        <v>11</v>
      </c>
      <c r="N16" s="231">
        <v>12</v>
      </c>
      <c r="O16" s="231">
        <v>13</v>
      </c>
      <c r="P16" s="231">
        <v>14</v>
      </c>
      <c r="Q16" s="232">
        <v>15</v>
      </c>
      <c r="R16" s="232">
        <v>16</v>
      </c>
      <c r="S16" s="232">
        <v>17</v>
      </c>
      <c r="T16" s="231">
        <v>18</v>
      </c>
      <c r="U16" s="231">
        <v>19</v>
      </c>
      <c r="V16" s="231">
        <v>20</v>
      </c>
      <c r="W16" s="231">
        <v>21</v>
      </c>
      <c r="X16" s="231">
        <v>22</v>
      </c>
      <c r="Y16" s="232">
        <v>23</v>
      </c>
      <c r="Z16" s="232">
        <v>24</v>
      </c>
      <c r="AA16" s="231">
        <v>25</v>
      </c>
      <c r="AB16" s="231">
        <v>26</v>
      </c>
      <c r="AC16" s="231">
        <v>27</v>
      </c>
      <c r="AD16" s="231">
        <v>28</v>
      </c>
      <c r="AE16" s="231">
        <v>29</v>
      </c>
      <c r="AF16" s="232">
        <v>30</v>
      </c>
      <c r="AG16" s="232">
        <v>31</v>
      </c>
      <c r="AH16" s="215"/>
      <c r="AI16" s="320"/>
      <c r="AJ16" s="320"/>
    </row>
    <row r="17" spans="1:36" hidden="1" x14ac:dyDescent="0.2">
      <c r="A17" s="318"/>
      <c r="B17" s="209" t="s">
        <v>3</v>
      </c>
      <c r="C17" s="232">
        <v>1</v>
      </c>
      <c r="D17" s="233">
        <v>2</v>
      </c>
      <c r="E17" s="233">
        <v>3</v>
      </c>
      <c r="F17" s="233">
        <v>4</v>
      </c>
      <c r="G17" s="233">
        <v>5</v>
      </c>
      <c r="H17" s="232">
        <v>6</v>
      </c>
      <c r="I17" s="232">
        <v>7</v>
      </c>
      <c r="J17" s="231">
        <v>8</v>
      </c>
      <c r="K17" s="231">
        <v>9</v>
      </c>
      <c r="L17" s="231">
        <v>10</v>
      </c>
      <c r="M17" s="231">
        <v>11</v>
      </c>
      <c r="N17" s="231">
        <v>12</v>
      </c>
      <c r="O17" s="232">
        <v>13</v>
      </c>
      <c r="P17" s="232">
        <v>14</v>
      </c>
      <c r="Q17" s="231">
        <v>15</v>
      </c>
      <c r="R17" s="231">
        <v>16</v>
      </c>
      <c r="S17" s="231">
        <v>17</v>
      </c>
      <c r="T17" s="231">
        <v>18</v>
      </c>
      <c r="U17" s="231">
        <v>19</v>
      </c>
      <c r="V17" s="232">
        <v>20</v>
      </c>
      <c r="W17" s="232">
        <v>21</v>
      </c>
      <c r="X17" s="231">
        <v>22</v>
      </c>
      <c r="Y17" s="231">
        <v>23</v>
      </c>
      <c r="Z17" s="231">
        <v>24</v>
      </c>
      <c r="AA17" s="231">
        <v>25</v>
      </c>
      <c r="AB17" s="231">
        <v>26</v>
      </c>
      <c r="AC17" s="232">
        <v>27</v>
      </c>
      <c r="AD17" s="232">
        <v>28</v>
      </c>
      <c r="AE17" s="231">
        <v>29</v>
      </c>
      <c r="AF17" s="231">
        <v>30</v>
      </c>
      <c r="AG17" s="231"/>
      <c r="AH17" s="215">
        <v>4</v>
      </c>
      <c r="AI17" s="320"/>
      <c r="AJ17" s="320"/>
    </row>
    <row r="18" spans="1:36" hidden="1" x14ac:dyDescent="0.2">
      <c r="A18" s="318"/>
      <c r="B18" s="209" t="s">
        <v>4</v>
      </c>
      <c r="C18" s="232">
        <v>1</v>
      </c>
      <c r="D18" s="231">
        <v>2</v>
      </c>
      <c r="E18" s="231">
        <v>3</v>
      </c>
      <c r="F18" s="232">
        <v>4</v>
      </c>
      <c r="G18" s="232">
        <v>5</v>
      </c>
      <c r="H18" s="231">
        <v>6</v>
      </c>
      <c r="I18" s="231">
        <v>7</v>
      </c>
      <c r="J18" s="231">
        <v>8</v>
      </c>
      <c r="K18" s="231">
        <v>9</v>
      </c>
      <c r="L18" s="231">
        <v>10</v>
      </c>
      <c r="M18" s="232">
        <v>11</v>
      </c>
      <c r="N18" s="232">
        <v>12</v>
      </c>
      <c r="O18" s="231">
        <v>13</v>
      </c>
      <c r="P18" s="231">
        <v>14</v>
      </c>
      <c r="Q18" s="231">
        <v>15</v>
      </c>
      <c r="R18" s="231">
        <v>16</v>
      </c>
      <c r="S18" s="231">
        <v>17</v>
      </c>
      <c r="T18" s="232">
        <v>18</v>
      </c>
      <c r="U18" s="232">
        <v>19</v>
      </c>
      <c r="V18" s="232">
        <v>20</v>
      </c>
      <c r="W18" s="231">
        <v>21</v>
      </c>
      <c r="X18" s="231">
        <v>22</v>
      </c>
      <c r="Y18" s="231">
        <v>23</v>
      </c>
      <c r="Z18" s="231">
        <v>24</v>
      </c>
      <c r="AA18" s="232">
        <v>25</v>
      </c>
      <c r="AB18" s="232">
        <v>26</v>
      </c>
      <c r="AC18" s="231">
        <v>27</v>
      </c>
      <c r="AD18" s="231">
        <v>28</v>
      </c>
      <c r="AE18" s="231">
        <v>29</v>
      </c>
      <c r="AF18" s="231">
        <v>30</v>
      </c>
      <c r="AG18" s="231">
        <v>31</v>
      </c>
      <c r="AH18" s="215"/>
      <c r="AI18" s="320"/>
      <c r="AJ18" s="320"/>
    </row>
    <row r="19" spans="1:36" hidden="1" x14ac:dyDescent="0.2">
      <c r="A19" s="318"/>
      <c r="B19" s="209" t="s">
        <v>5</v>
      </c>
      <c r="C19" s="232">
        <v>1</v>
      </c>
      <c r="D19" s="232">
        <v>2</v>
      </c>
      <c r="E19" s="231">
        <v>3</v>
      </c>
      <c r="F19" s="231">
        <v>4</v>
      </c>
      <c r="G19" s="231">
        <v>5</v>
      </c>
      <c r="H19" s="231">
        <v>6</v>
      </c>
      <c r="I19" s="231">
        <v>7</v>
      </c>
      <c r="J19" s="232">
        <v>8</v>
      </c>
      <c r="K19" s="232">
        <v>9</v>
      </c>
      <c r="L19" s="231">
        <v>10</v>
      </c>
      <c r="M19" s="231">
        <v>11</v>
      </c>
      <c r="N19" s="231">
        <v>12</v>
      </c>
      <c r="O19" s="231">
        <v>13</v>
      </c>
      <c r="P19" s="231">
        <v>14</v>
      </c>
      <c r="Q19" s="232">
        <v>15</v>
      </c>
      <c r="R19" s="232">
        <v>16</v>
      </c>
      <c r="S19" s="231">
        <v>17</v>
      </c>
      <c r="T19" s="231">
        <v>18</v>
      </c>
      <c r="U19" s="231">
        <v>19</v>
      </c>
      <c r="V19" s="231">
        <v>20</v>
      </c>
      <c r="W19" s="231">
        <v>21</v>
      </c>
      <c r="X19" s="232">
        <v>22</v>
      </c>
      <c r="Y19" s="232">
        <v>23</v>
      </c>
      <c r="Z19" s="231">
        <v>24</v>
      </c>
      <c r="AA19" s="231">
        <v>25</v>
      </c>
      <c r="AB19" s="231">
        <v>26</v>
      </c>
      <c r="AC19" s="231">
        <v>27</v>
      </c>
      <c r="AD19" s="231">
        <v>28</v>
      </c>
      <c r="AE19" s="232">
        <v>29</v>
      </c>
      <c r="AF19" s="232">
        <v>30</v>
      </c>
      <c r="AG19" s="231"/>
      <c r="AH19" s="215"/>
      <c r="AI19" s="320"/>
      <c r="AJ19" s="320"/>
    </row>
    <row r="20" spans="1:36" hidden="1" x14ac:dyDescent="0.2">
      <c r="A20" s="318"/>
      <c r="B20" s="209" t="s">
        <v>6</v>
      </c>
      <c r="C20" s="231">
        <v>1</v>
      </c>
      <c r="D20" s="231">
        <v>2</v>
      </c>
      <c r="E20" s="231">
        <v>3</v>
      </c>
      <c r="F20" s="231">
        <v>4</v>
      </c>
      <c r="G20" s="231">
        <v>5</v>
      </c>
      <c r="H20" s="232">
        <v>6</v>
      </c>
      <c r="I20" s="232">
        <v>7</v>
      </c>
      <c r="J20" s="231">
        <v>8</v>
      </c>
      <c r="K20" s="231">
        <v>9</v>
      </c>
      <c r="L20" s="231">
        <v>10</v>
      </c>
      <c r="M20" s="231">
        <v>11</v>
      </c>
      <c r="N20" s="231">
        <v>12</v>
      </c>
      <c r="O20" s="232">
        <v>13</v>
      </c>
      <c r="P20" s="232">
        <v>14</v>
      </c>
      <c r="Q20" s="231">
        <v>15</v>
      </c>
      <c r="R20" s="231">
        <v>16</v>
      </c>
      <c r="S20" s="231">
        <v>17</v>
      </c>
      <c r="T20" s="233">
        <v>18</v>
      </c>
      <c r="U20" s="233">
        <v>19</v>
      </c>
      <c r="V20" s="232">
        <v>20</v>
      </c>
      <c r="W20" s="232">
        <v>21</v>
      </c>
      <c r="X20" s="233">
        <v>22</v>
      </c>
      <c r="Y20" s="233">
        <v>23</v>
      </c>
      <c r="Z20" s="233">
        <v>24</v>
      </c>
      <c r="AA20" s="233">
        <v>25</v>
      </c>
      <c r="AB20" s="233">
        <v>26</v>
      </c>
      <c r="AC20" s="232">
        <v>27</v>
      </c>
      <c r="AD20" s="232">
        <v>28</v>
      </c>
      <c r="AE20" s="233">
        <v>29</v>
      </c>
      <c r="AF20" s="233">
        <v>30</v>
      </c>
      <c r="AG20" s="233">
        <v>31</v>
      </c>
      <c r="AH20" s="215">
        <v>10</v>
      </c>
      <c r="AI20" s="320"/>
      <c r="AJ20" s="320"/>
    </row>
    <row r="21" spans="1:36" ht="15" hidden="1" thickBot="1" x14ac:dyDescent="0.25">
      <c r="A21" s="318"/>
      <c r="B21" s="209" t="s">
        <v>7</v>
      </c>
      <c r="C21" s="233">
        <v>1</v>
      </c>
      <c r="D21" s="233">
        <v>2</v>
      </c>
      <c r="E21" s="232">
        <v>3</v>
      </c>
      <c r="F21" s="232">
        <v>4</v>
      </c>
      <c r="G21" s="233">
        <v>5</v>
      </c>
      <c r="H21" s="233">
        <v>6</v>
      </c>
      <c r="I21" s="233">
        <v>7</v>
      </c>
      <c r="J21" s="233">
        <v>8</v>
      </c>
      <c r="K21" s="233">
        <v>9</v>
      </c>
      <c r="L21" s="232">
        <v>10</v>
      </c>
      <c r="M21" s="232">
        <v>11</v>
      </c>
      <c r="N21" s="233">
        <v>12</v>
      </c>
      <c r="O21" s="233">
        <v>13</v>
      </c>
      <c r="P21" s="233">
        <v>14</v>
      </c>
      <c r="Q21" s="232">
        <v>15</v>
      </c>
      <c r="R21" s="234">
        <v>16</v>
      </c>
      <c r="S21" s="232">
        <v>17</v>
      </c>
      <c r="T21" s="232">
        <v>18</v>
      </c>
      <c r="U21" s="233">
        <v>19</v>
      </c>
      <c r="V21" s="232">
        <v>20</v>
      </c>
      <c r="W21" s="233">
        <v>21</v>
      </c>
      <c r="X21" s="233">
        <v>22</v>
      </c>
      <c r="Y21" s="233">
        <v>23</v>
      </c>
      <c r="Z21" s="232">
        <v>24</v>
      </c>
      <c r="AA21" s="232">
        <v>25</v>
      </c>
      <c r="AB21" s="233">
        <v>26</v>
      </c>
      <c r="AC21" s="233">
        <v>27</v>
      </c>
      <c r="AD21" s="233">
        <v>28</v>
      </c>
      <c r="AE21" s="233">
        <v>29</v>
      </c>
      <c r="AF21" s="233">
        <v>30</v>
      </c>
      <c r="AG21" s="232">
        <v>31</v>
      </c>
      <c r="AH21" s="215">
        <v>20</v>
      </c>
      <c r="AI21" s="320"/>
      <c r="AJ21" s="320"/>
    </row>
    <row r="22" spans="1:36" ht="15" hidden="1" thickBot="1" x14ac:dyDescent="0.25">
      <c r="A22" s="318"/>
      <c r="B22" s="209" t="s">
        <v>8</v>
      </c>
      <c r="C22" s="232">
        <v>1</v>
      </c>
      <c r="D22" s="231">
        <v>2</v>
      </c>
      <c r="E22" s="231">
        <v>3</v>
      </c>
      <c r="F22" s="231">
        <v>4</v>
      </c>
      <c r="G22" s="231">
        <v>5</v>
      </c>
      <c r="H22" s="231">
        <v>6</v>
      </c>
      <c r="I22" s="232">
        <v>7</v>
      </c>
      <c r="J22" s="232">
        <v>8</v>
      </c>
      <c r="K22" s="231">
        <v>9</v>
      </c>
      <c r="L22" s="231">
        <v>10</v>
      </c>
      <c r="M22" s="231">
        <v>11</v>
      </c>
      <c r="N22" s="231">
        <v>12</v>
      </c>
      <c r="O22" s="231">
        <v>13</v>
      </c>
      <c r="P22" s="232">
        <v>14</v>
      </c>
      <c r="Q22" s="235">
        <v>15</v>
      </c>
      <c r="R22" s="236">
        <v>16</v>
      </c>
      <c r="S22" s="237">
        <v>17</v>
      </c>
      <c r="T22" s="231">
        <v>18</v>
      </c>
      <c r="U22" s="231">
        <v>19</v>
      </c>
      <c r="V22" s="231">
        <v>20</v>
      </c>
      <c r="W22" s="232">
        <v>21</v>
      </c>
      <c r="X22" s="232">
        <v>22</v>
      </c>
      <c r="Y22" s="231">
        <v>23</v>
      </c>
      <c r="Z22" s="231">
        <v>24</v>
      </c>
      <c r="AA22" s="231">
        <v>25</v>
      </c>
      <c r="AB22" s="231">
        <v>26</v>
      </c>
      <c r="AC22" s="231">
        <v>27</v>
      </c>
      <c r="AD22" s="232">
        <v>28</v>
      </c>
      <c r="AE22" s="232">
        <v>29</v>
      </c>
      <c r="AF22" s="231">
        <v>30</v>
      </c>
      <c r="AG22" s="231"/>
      <c r="AH22" s="238"/>
      <c r="AI22" s="323"/>
      <c r="AJ22" s="320"/>
    </row>
    <row r="23" spans="1:36" hidden="1" x14ac:dyDescent="0.2">
      <c r="A23" s="318"/>
      <c r="B23" s="239" t="s">
        <v>9</v>
      </c>
      <c r="C23" s="231">
        <v>1</v>
      </c>
      <c r="D23" s="231">
        <v>2</v>
      </c>
      <c r="E23" s="231">
        <v>3</v>
      </c>
      <c r="F23" s="231">
        <v>4</v>
      </c>
      <c r="G23" s="232">
        <v>5</v>
      </c>
      <c r="H23" s="232">
        <v>6</v>
      </c>
      <c r="I23" s="231">
        <v>7</v>
      </c>
      <c r="J23" s="231">
        <v>8</v>
      </c>
      <c r="K23" s="231">
        <v>9</v>
      </c>
      <c r="L23" s="231">
        <v>10</v>
      </c>
      <c r="M23" s="231">
        <v>11</v>
      </c>
      <c r="N23" s="232">
        <v>12</v>
      </c>
      <c r="O23" s="232">
        <v>13</v>
      </c>
      <c r="P23" s="231">
        <v>14</v>
      </c>
      <c r="Q23" s="231">
        <v>15</v>
      </c>
      <c r="R23" s="240">
        <v>16</v>
      </c>
      <c r="S23" s="231">
        <v>17</v>
      </c>
      <c r="T23" s="231">
        <v>18</v>
      </c>
      <c r="U23" s="232">
        <v>19</v>
      </c>
      <c r="V23" s="232">
        <v>20</v>
      </c>
      <c r="W23" s="231">
        <v>21</v>
      </c>
      <c r="X23" s="231">
        <v>22</v>
      </c>
      <c r="Y23" s="231">
        <v>23</v>
      </c>
      <c r="Z23" s="231">
        <v>24</v>
      </c>
      <c r="AA23" s="231">
        <v>25</v>
      </c>
      <c r="AB23" s="232">
        <v>26</v>
      </c>
      <c r="AC23" s="232">
        <v>27</v>
      </c>
      <c r="AD23" s="231">
        <v>28</v>
      </c>
      <c r="AE23" s="231">
        <v>29</v>
      </c>
      <c r="AF23" s="231">
        <v>30</v>
      </c>
      <c r="AG23" s="231">
        <v>31</v>
      </c>
      <c r="AH23" s="241"/>
      <c r="AI23" s="319">
        <f>SUM(AH23:AH34)</f>
        <v>45</v>
      </c>
      <c r="AJ23" s="320"/>
    </row>
    <row r="24" spans="1:36" hidden="1" x14ac:dyDescent="0.2">
      <c r="A24" s="318"/>
      <c r="B24" s="209" t="s">
        <v>10</v>
      </c>
      <c r="C24" s="232">
        <v>1</v>
      </c>
      <c r="D24" s="232">
        <v>2</v>
      </c>
      <c r="E24" s="232">
        <v>3</v>
      </c>
      <c r="F24" s="231">
        <v>4</v>
      </c>
      <c r="G24" s="231">
        <v>5</v>
      </c>
      <c r="H24" s="231">
        <v>6</v>
      </c>
      <c r="I24" s="231">
        <v>7</v>
      </c>
      <c r="J24" s="231">
        <v>8</v>
      </c>
      <c r="K24" s="232">
        <v>9</v>
      </c>
      <c r="L24" s="232">
        <v>10</v>
      </c>
      <c r="M24" s="231">
        <v>11</v>
      </c>
      <c r="N24" s="231">
        <v>12</v>
      </c>
      <c r="O24" s="231">
        <v>13</v>
      </c>
      <c r="P24" s="231">
        <v>14</v>
      </c>
      <c r="Q24" s="231">
        <v>15</v>
      </c>
      <c r="R24" s="232">
        <v>16</v>
      </c>
      <c r="S24" s="232">
        <v>17</v>
      </c>
      <c r="T24" s="231">
        <v>18</v>
      </c>
      <c r="U24" s="231">
        <v>19</v>
      </c>
      <c r="V24" s="231">
        <v>20</v>
      </c>
      <c r="W24" s="231">
        <v>21</v>
      </c>
      <c r="X24" s="231">
        <v>22</v>
      </c>
      <c r="Y24" s="232">
        <v>23</v>
      </c>
      <c r="Z24" s="232">
        <v>24</v>
      </c>
      <c r="AA24" s="231">
        <v>25</v>
      </c>
      <c r="AB24" s="231">
        <v>26</v>
      </c>
      <c r="AC24" s="231">
        <v>27</v>
      </c>
      <c r="AD24" s="231">
        <v>28</v>
      </c>
      <c r="AE24" s="231">
        <v>29</v>
      </c>
      <c r="AF24" s="232">
        <v>30</v>
      </c>
      <c r="AG24" s="231"/>
      <c r="AH24" s="241"/>
      <c r="AI24" s="320"/>
      <c r="AJ24" s="320"/>
    </row>
    <row r="25" spans="1:36" ht="15" hidden="1" thickBot="1" x14ac:dyDescent="0.25">
      <c r="A25" s="318"/>
      <c r="B25" s="242" t="s">
        <v>11</v>
      </c>
      <c r="C25" s="243">
        <v>1</v>
      </c>
      <c r="D25" s="244">
        <v>2</v>
      </c>
      <c r="E25" s="244">
        <v>3</v>
      </c>
      <c r="F25" s="244">
        <v>4</v>
      </c>
      <c r="G25" s="244">
        <v>5</v>
      </c>
      <c r="H25" s="244">
        <v>6</v>
      </c>
      <c r="I25" s="243">
        <v>7</v>
      </c>
      <c r="J25" s="243">
        <v>8</v>
      </c>
      <c r="K25" s="244">
        <v>9</v>
      </c>
      <c r="L25" s="244">
        <v>10</v>
      </c>
      <c r="M25" s="244">
        <v>11</v>
      </c>
      <c r="N25" s="244">
        <v>12</v>
      </c>
      <c r="O25" s="244">
        <v>13</v>
      </c>
      <c r="P25" s="243">
        <v>14</v>
      </c>
      <c r="Q25" s="243">
        <v>15</v>
      </c>
      <c r="R25" s="244">
        <v>16</v>
      </c>
      <c r="S25" s="244">
        <v>17</v>
      </c>
      <c r="T25" s="244">
        <v>18</v>
      </c>
      <c r="U25" s="244">
        <v>19</v>
      </c>
      <c r="V25" s="244">
        <v>20</v>
      </c>
      <c r="W25" s="243">
        <v>21</v>
      </c>
      <c r="X25" s="243">
        <v>22</v>
      </c>
      <c r="Y25" s="234">
        <v>23</v>
      </c>
      <c r="Z25" s="234">
        <v>24</v>
      </c>
      <c r="AA25" s="243">
        <v>25</v>
      </c>
      <c r="AB25" s="243">
        <v>26</v>
      </c>
      <c r="AC25" s="234">
        <v>27</v>
      </c>
      <c r="AD25" s="243">
        <v>28</v>
      </c>
      <c r="AE25" s="243">
        <v>29</v>
      </c>
      <c r="AF25" s="234">
        <v>30</v>
      </c>
      <c r="AG25" s="234">
        <v>31</v>
      </c>
      <c r="AH25" s="245">
        <v>5</v>
      </c>
      <c r="AI25" s="320"/>
      <c r="AJ25" s="323"/>
    </row>
    <row r="26" spans="1:36" hidden="1" x14ac:dyDescent="0.2">
      <c r="A26" s="325">
        <v>2014</v>
      </c>
      <c r="B26" s="204" t="s">
        <v>0</v>
      </c>
      <c r="C26" s="228">
        <v>1</v>
      </c>
      <c r="D26" s="228">
        <v>2</v>
      </c>
      <c r="E26" s="229">
        <v>3</v>
      </c>
      <c r="F26" s="228">
        <v>4</v>
      </c>
      <c r="G26" s="228">
        <v>5</v>
      </c>
      <c r="H26" s="230">
        <v>6</v>
      </c>
      <c r="I26" s="230">
        <v>7</v>
      </c>
      <c r="J26" s="230">
        <v>8</v>
      </c>
      <c r="K26" s="230">
        <v>9</v>
      </c>
      <c r="L26" s="230">
        <v>10</v>
      </c>
      <c r="M26" s="228">
        <v>11</v>
      </c>
      <c r="N26" s="228">
        <v>12</v>
      </c>
      <c r="O26" s="230">
        <v>13</v>
      </c>
      <c r="P26" s="230">
        <v>14</v>
      </c>
      <c r="Q26" s="230">
        <v>15</v>
      </c>
      <c r="R26" s="230">
        <v>16</v>
      </c>
      <c r="S26" s="230">
        <v>17</v>
      </c>
      <c r="T26" s="228">
        <v>18</v>
      </c>
      <c r="U26" s="228">
        <v>19</v>
      </c>
      <c r="V26" s="230">
        <v>20</v>
      </c>
      <c r="W26" s="230">
        <v>21</v>
      </c>
      <c r="X26" s="230">
        <v>22</v>
      </c>
      <c r="Y26" s="230">
        <v>23</v>
      </c>
      <c r="Z26" s="230">
        <v>24</v>
      </c>
      <c r="AA26" s="228">
        <v>25</v>
      </c>
      <c r="AB26" s="228">
        <v>26</v>
      </c>
      <c r="AC26" s="230">
        <v>27</v>
      </c>
      <c r="AD26" s="230">
        <v>28</v>
      </c>
      <c r="AE26" s="230">
        <v>29</v>
      </c>
      <c r="AF26" s="230">
        <v>30</v>
      </c>
      <c r="AG26" s="230">
        <v>31</v>
      </c>
      <c r="AH26" s="246">
        <v>1</v>
      </c>
      <c r="AI26" s="321"/>
      <c r="AJ26" s="319">
        <f>SUM(AH26:AH37)</f>
        <v>46</v>
      </c>
    </row>
    <row r="27" spans="1:36" hidden="1" x14ac:dyDescent="0.2">
      <c r="A27" s="326"/>
      <c r="B27" s="209" t="s">
        <v>1</v>
      </c>
      <c r="C27" s="232">
        <v>1</v>
      </c>
      <c r="D27" s="232">
        <v>2</v>
      </c>
      <c r="E27" s="231">
        <v>3</v>
      </c>
      <c r="F27" s="231">
        <v>4</v>
      </c>
      <c r="G27" s="231">
        <v>5</v>
      </c>
      <c r="H27" s="231">
        <v>6</v>
      </c>
      <c r="I27" s="231">
        <v>7</v>
      </c>
      <c r="J27" s="232">
        <v>8</v>
      </c>
      <c r="K27" s="232">
        <v>9</v>
      </c>
      <c r="L27" s="231">
        <v>10</v>
      </c>
      <c r="M27" s="231">
        <v>11</v>
      </c>
      <c r="N27" s="231">
        <v>12</v>
      </c>
      <c r="O27" s="231">
        <v>13</v>
      </c>
      <c r="P27" s="231">
        <v>14</v>
      </c>
      <c r="Q27" s="232">
        <v>15</v>
      </c>
      <c r="R27" s="232">
        <v>16</v>
      </c>
      <c r="S27" s="231">
        <v>17</v>
      </c>
      <c r="T27" s="231">
        <v>18</v>
      </c>
      <c r="U27" s="231">
        <v>19</v>
      </c>
      <c r="V27" s="231">
        <v>20</v>
      </c>
      <c r="W27" s="231">
        <v>21</v>
      </c>
      <c r="X27" s="232">
        <v>22</v>
      </c>
      <c r="Y27" s="232">
        <v>23</v>
      </c>
      <c r="Z27" s="231">
        <v>24</v>
      </c>
      <c r="AA27" s="231">
        <v>25</v>
      </c>
      <c r="AB27" s="231">
        <v>26</v>
      </c>
      <c r="AC27" s="231">
        <v>27</v>
      </c>
      <c r="AD27" s="231">
        <v>28</v>
      </c>
      <c r="AE27" s="231"/>
      <c r="AF27" s="231"/>
      <c r="AG27" s="231"/>
      <c r="AH27" s="247">
        <v>5</v>
      </c>
      <c r="AI27" s="321"/>
      <c r="AJ27" s="320"/>
    </row>
    <row r="28" spans="1:36" hidden="1" x14ac:dyDescent="0.2">
      <c r="A28" s="326"/>
      <c r="B28" s="209" t="s">
        <v>2</v>
      </c>
      <c r="C28" s="232">
        <v>1</v>
      </c>
      <c r="D28" s="232">
        <v>2</v>
      </c>
      <c r="E28" s="231">
        <v>3</v>
      </c>
      <c r="F28" s="231">
        <v>4</v>
      </c>
      <c r="G28" s="231">
        <v>5</v>
      </c>
      <c r="H28" s="231">
        <v>6</v>
      </c>
      <c r="I28" s="231">
        <v>7</v>
      </c>
      <c r="J28" s="232">
        <v>8</v>
      </c>
      <c r="K28" s="232">
        <v>9</v>
      </c>
      <c r="L28" s="231">
        <v>10</v>
      </c>
      <c r="M28" s="231">
        <v>11</v>
      </c>
      <c r="N28" s="231">
        <v>12</v>
      </c>
      <c r="O28" s="231">
        <v>13</v>
      </c>
      <c r="P28" s="231">
        <v>14</v>
      </c>
      <c r="Q28" s="232">
        <v>15</v>
      </c>
      <c r="R28" s="232">
        <v>16</v>
      </c>
      <c r="S28" s="231">
        <v>17</v>
      </c>
      <c r="T28" s="231">
        <v>18</v>
      </c>
      <c r="U28" s="231">
        <v>19</v>
      </c>
      <c r="V28" s="231">
        <v>20</v>
      </c>
      <c r="W28" s="231">
        <v>21</v>
      </c>
      <c r="X28" s="232">
        <v>22</v>
      </c>
      <c r="Y28" s="232">
        <v>23</v>
      </c>
      <c r="Z28" s="231">
        <v>24</v>
      </c>
      <c r="AA28" s="231">
        <v>25</v>
      </c>
      <c r="AB28" s="231">
        <v>26</v>
      </c>
      <c r="AC28" s="231">
        <v>27</v>
      </c>
      <c r="AD28" s="231">
        <v>28</v>
      </c>
      <c r="AE28" s="232">
        <v>29</v>
      </c>
      <c r="AF28" s="232">
        <v>30</v>
      </c>
      <c r="AG28" s="231">
        <v>31</v>
      </c>
      <c r="AH28" s="247"/>
      <c r="AI28" s="321"/>
      <c r="AJ28" s="320"/>
    </row>
    <row r="29" spans="1:36" hidden="1" x14ac:dyDescent="0.2">
      <c r="A29" s="326"/>
      <c r="B29" s="209" t="s">
        <v>3</v>
      </c>
      <c r="C29" s="231">
        <v>1</v>
      </c>
      <c r="D29" s="231">
        <v>2</v>
      </c>
      <c r="E29" s="231">
        <v>3</v>
      </c>
      <c r="F29" s="231">
        <v>4</v>
      </c>
      <c r="G29" s="232">
        <v>5</v>
      </c>
      <c r="H29" s="232">
        <v>6</v>
      </c>
      <c r="I29" s="231">
        <v>7</v>
      </c>
      <c r="J29" s="231">
        <v>8</v>
      </c>
      <c r="K29" s="231">
        <v>9</v>
      </c>
      <c r="L29" s="231">
        <v>10</v>
      </c>
      <c r="M29" s="231">
        <v>11</v>
      </c>
      <c r="N29" s="232">
        <v>12</v>
      </c>
      <c r="O29" s="232">
        <v>13</v>
      </c>
      <c r="P29" s="231">
        <v>14</v>
      </c>
      <c r="Q29" s="231">
        <v>15</v>
      </c>
      <c r="R29" s="231">
        <v>16</v>
      </c>
      <c r="S29" s="231">
        <v>17</v>
      </c>
      <c r="T29" s="231">
        <v>18</v>
      </c>
      <c r="U29" s="232">
        <v>19</v>
      </c>
      <c r="V29" s="232">
        <v>20</v>
      </c>
      <c r="W29" s="232">
        <v>21</v>
      </c>
      <c r="X29" s="233">
        <v>22</v>
      </c>
      <c r="Y29" s="233">
        <v>23</v>
      </c>
      <c r="Z29" s="233">
        <v>24</v>
      </c>
      <c r="AA29" s="233">
        <v>25</v>
      </c>
      <c r="AB29" s="232">
        <v>26</v>
      </c>
      <c r="AC29" s="232">
        <v>27</v>
      </c>
      <c r="AD29" s="231">
        <v>28</v>
      </c>
      <c r="AE29" s="231">
        <v>29</v>
      </c>
      <c r="AF29" s="231">
        <v>30</v>
      </c>
      <c r="AG29" s="231"/>
      <c r="AH29" s="247">
        <v>4</v>
      </c>
      <c r="AI29" s="321"/>
      <c r="AJ29" s="320"/>
    </row>
    <row r="30" spans="1:36" hidden="1" x14ac:dyDescent="0.2">
      <c r="A30" s="326"/>
      <c r="B30" s="209" t="s">
        <v>4</v>
      </c>
      <c r="C30" s="232">
        <v>1</v>
      </c>
      <c r="D30" s="231">
        <v>2</v>
      </c>
      <c r="E30" s="232">
        <v>3</v>
      </c>
      <c r="F30" s="232">
        <v>4</v>
      </c>
      <c r="G30" s="231">
        <v>5</v>
      </c>
      <c r="H30" s="231">
        <v>6</v>
      </c>
      <c r="I30" s="231">
        <v>7</v>
      </c>
      <c r="J30" s="231">
        <v>8</v>
      </c>
      <c r="K30" s="231">
        <v>9</v>
      </c>
      <c r="L30" s="232">
        <v>10</v>
      </c>
      <c r="M30" s="232">
        <v>11</v>
      </c>
      <c r="N30" s="231">
        <v>12</v>
      </c>
      <c r="O30" s="231">
        <v>13</v>
      </c>
      <c r="P30" s="231">
        <v>14</v>
      </c>
      <c r="Q30" s="231">
        <v>15</v>
      </c>
      <c r="R30" s="231">
        <v>16</v>
      </c>
      <c r="S30" s="232">
        <v>17</v>
      </c>
      <c r="T30" s="232">
        <v>18</v>
      </c>
      <c r="U30" s="231">
        <v>19</v>
      </c>
      <c r="V30" s="231">
        <v>20</v>
      </c>
      <c r="W30" s="231">
        <v>21</v>
      </c>
      <c r="X30" s="231">
        <v>22</v>
      </c>
      <c r="Y30" s="231">
        <v>23</v>
      </c>
      <c r="Z30" s="232">
        <v>24</v>
      </c>
      <c r="AA30" s="232">
        <v>25</v>
      </c>
      <c r="AB30" s="231">
        <v>26</v>
      </c>
      <c r="AC30" s="231">
        <v>27</v>
      </c>
      <c r="AD30" s="231">
        <v>28</v>
      </c>
      <c r="AE30" s="231">
        <v>29</v>
      </c>
      <c r="AF30" s="231">
        <v>30</v>
      </c>
      <c r="AG30" s="232">
        <v>31</v>
      </c>
      <c r="AH30" s="247"/>
      <c r="AI30" s="321"/>
      <c r="AJ30" s="320"/>
    </row>
    <row r="31" spans="1:36" hidden="1" x14ac:dyDescent="0.2">
      <c r="A31" s="326"/>
      <c r="B31" s="209" t="s">
        <v>5</v>
      </c>
      <c r="C31" s="232">
        <v>1</v>
      </c>
      <c r="D31" s="231">
        <v>2</v>
      </c>
      <c r="E31" s="231">
        <v>3</v>
      </c>
      <c r="F31" s="231">
        <v>4</v>
      </c>
      <c r="G31" s="231">
        <v>5</v>
      </c>
      <c r="H31" s="231">
        <v>6</v>
      </c>
      <c r="I31" s="232">
        <v>7</v>
      </c>
      <c r="J31" s="232">
        <v>8</v>
      </c>
      <c r="K31" s="232">
        <v>9</v>
      </c>
      <c r="L31" s="231">
        <v>10</v>
      </c>
      <c r="M31" s="231">
        <v>11</v>
      </c>
      <c r="N31" s="231">
        <v>12</v>
      </c>
      <c r="O31" s="231">
        <v>13</v>
      </c>
      <c r="P31" s="232">
        <v>14</v>
      </c>
      <c r="Q31" s="232">
        <v>15</v>
      </c>
      <c r="R31" s="231">
        <v>16</v>
      </c>
      <c r="S31" s="231">
        <v>17</v>
      </c>
      <c r="T31" s="231">
        <v>18</v>
      </c>
      <c r="U31" s="231">
        <v>19</v>
      </c>
      <c r="V31" s="231">
        <v>20</v>
      </c>
      <c r="W31" s="232">
        <v>21</v>
      </c>
      <c r="X31" s="232">
        <v>22</v>
      </c>
      <c r="Y31" s="231">
        <v>23</v>
      </c>
      <c r="Z31" s="231">
        <v>24</v>
      </c>
      <c r="AA31" s="231">
        <v>25</v>
      </c>
      <c r="AB31" s="231">
        <v>26</v>
      </c>
      <c r="AC31" s="231">
        <v>27</v>
      </c>
      <c r="AD31" s="232">
        <v>28</v>
      </c>
      <c r="AE31" s="232">
        <v>29</v>
      </c>
      <c r="AF31" s="231">
        <v>30</v>
      </c>
      <c r="AG31" s="231"/>
      <c r="AH31" s="247"/>
      <c r="AI31" s="321"/>
      <c r="AJ31" s="320"/>
    </row>
    <row r="32" spans="1:36" hidden="1" x14ac:dyDescent="0.2">
      <c r="A32" s="326"/>
      <c r="B32" s="209" t="s">
        <v>6</v>
      </c>
      <c r="C32" s="231">
        <v>1</v>
      </c>
      <c r="D32" s="231">
        <v>2</v>
      </c>
      <c r="E32" s="231">
        <v>3</v>
      </c>
      <c r="F32" s="231">
        <v>4</v>
      </c>
      <c r="G32" s="232">
        <v>5</v>
      </c>
      <c r="H32" s="232">
        <v>6</v>
      </c>
      <c r="I32" s="231">
        <v>7</v>
      </c>
      <c r="J32" s="231">
        <v>8</v>
      </c>
      <c r="K32" s="231">
        <v>9</v>
      </c>
      <c r="L32" s="233">
        <v>10</v>
      </c>
      <c r="M32" s="233">
        <v>11</v>
      </c>
      <c r="N32" s="232">
        <v>12</v>
      </c>
      <c r="O32" s="232">
        <v>13</v>
      </c>
      <c r="P32" s="233">
        <v>14</v>
      </c>
      <c r="Q32" s="233">
        <v>15</v>
      </c>
      <c r="R32" s="233">
        <v>16</v>
      </c>
      <c r="S32" s="233">
        <v>17</v>
      </c>
      <c r="T32" s="233">
        <v>18</v>
      </c>
      <c r="U32" s="232">
        <v>19</v>
      </c>
      <c r="V32" s="232">
        <v>20</v>
      </c>
      <c r="W32" s="233">
        <v>21</v>
      </c>
      <c r="X32" s="233">
        <v>22</v>
      </c>
      <c r="Y32" s="233">
        <v>23</v>
      </c>
      <c r="Z32" s="233">
        <v>24</v>
      </c>
      <c r="AA32" s="233">
        <v>25</v>
      </c>
      <c r="AB32" s="232">
        <v>26</v>
      </c>
      <c r="AC32" s="232">
        <v>27</v>
      </c>
      <c r="AD32" s="233">
        <v>28</v>
      </c>
      <c r="AE32" s="233">
        <v>29</v>
      </c>
      <c r="AF32" s="233">
        <v>30</v>
      </c>
      <c r="AG32" s="233">
        <v>31</v>
      </c>
      <c r="AH32" s="247">
        <v>11</v>
      </c>
      <c r="AI32" s="321"/>
      <c r="AJ32" s="320"/>
    </row>
    <row r="33" spans="1:36" ht="15" hidden="1" thickBot="1" x14ac:dyDescent="0.25">
      <c r="A33" s="326"/>
      <c r="B33" s="209" t="s">
        <v>7</v>
      </c>
      <c r="C33" s="233">
        <v>1</v>
      </c>
      <c r="D33" s="232">
        <v>2</v>
      </c>
      <c r="E33" s="232">
        <v>3</v>
      </c>
      <c r="F33" s="233">
        <v>4</v>
      </c>
      <c r="G33" s="233">
        <v>5</v>
      </c>
      <c r="H33" s="233">
        <v>6</v>
      </c>
      <c r="I33" s="233">
        <v>7</v>
      </c>
      <c r="J33" s="233">
        <v>8</v>
      </c>
      <c r="K33" s="232">
        <v>9</v>
      </c>
      <c r="L33" s="232">
        <v>10</v>
      </c>
      <c r="M33" s="233">
        <v>11</v>
      </c>
      <c r="N33" s="233">
        <v>12</v>
      </c>
      <c r="O33" s="233">
        <v>13</v>
      </c>
      <c r="P33" s="233">
        <v>14</v>
      </c>
      <c r="Q33" s="243">
        <v>15</v>
      </c>
      <c r="R33" s="232">
        <v>16</v>
      </c>
      <c r="S33" s="232">
        <v>17</v>
      </c>
      <c r="T33" s="233">
        <v>18</v>
      </c>
      <c r="U33" s="233">
        <v>19</v>
      </c>
      <c r="V33" s="232">
        <v>20</v>
      </c>
      <c r="W33" s="233">
        <v>21</v>
      </c>
      <c r="X33" s="233">
        <v>22</v>
      </c>
      <c r="Y33" s="232">
        <v>23</v>
      </c>
      <c r="Z33" s="232">
        <v>24</v>
      </c>
      <c r="AA33" s="233">
        <v>25</v>
      </c>
      <c r="AB33" s="233">
        <v>26</v>
      </c>
      <c r="AC33" s="233">
        <v>27</v>
      </c>
      <c r="AD33" s="233">
        <v>28</v>
      </c>
      <c r="AE33" s="233">
        <v>29</v>
      </c>
      <c r="AF33" s="232">
        <v>30</v>
      </c>
      <c r="AG33" s="232">
        <v>31</v>
      </c>
      <c r="AH33" s="247">
        <v>19</v>
      </c>
      <c r="AI33" s="321"/>
      <c r="AJ33" s="320"/>
    </row>
    <row r="34" spans="1:36" ht="15" hidden="1" thickBot="1" x14ac:dyDescent="0.25">
      <c r="A34" s="326"/>
      <c r="B34" s="209" t="s">
        <v>8</v>
      </c>
      <c r="C34" s="231">
        <v>1</v>
      </c>
      <c r="D34" s="231">
        <v>2</v>
      </c>
      <c r="E34" s="231">
        <v>3</v>
      </c>
      <c r="F34" s="231">
        <v>4</v>
      </c>
      <c r="G34" s="231">
        <v>5</v>
      </c>
      <c r="H34" s="232">
        <v>6</v>
      </c>
      <c r="I34" s="232">
        <v>7</v>
      </c>
      <c r="J34" s="231">
        <v>8</v>
      </c>
      <c r="K34" s="231">
        <v>9</v>
      </c>
      <c r="L34" s="231">
        <v>10</v>
      </c>
      <c r="M34" s="231">
        <v>11</v>
      </c>
      <c r="N34" s="231">
        <v>12</v>
      </c>
      <c r="O34" s="232">
        <v>13</v>
      </c>
      <c r="P34" s="235">
        <v>14</v>
      </c>
      <c r="Q34" s="236">
        <v>15</v>
      </c>
      <c r="R34" s="237">
        <v>16</v>
      </c>
      <c r="S34" s="231">
        <v>17</v>
      </c>
      <c r="T34" s="231">
        <v>18</v>
      </c>
      <c r="U34" s="231">
        <v>19</v>
      </c>
      <c r="V34" s="232">
        <v>20</v>
      </c>
      <c r="W34" s="232">
        <v>21</v>
      </c>
      <c r="X34" s="231">
        <v>22</v>
      </c>
      <c r="Y34" s="231">
        <v>23</v>
      </c>
      <c r="Z34" s="231">
        <v>24</v>
      </c>
      <c r="AA34" s="231">
        <v>25</v>
      </c>
      <c r="AB34" s="231">
        <v>26</v>
      </c>
      <c r="AC34" s="232">
        <v>27</v>
      </c>
      <c r="AD34" s="232">
        <v>28</v>
      </c>
      <c r="AE34" s="231">
        <v>29</v>
      </c>
      <c r="AF34" s="231">
        <v>30</v>
      </c>
      <c r="AG34" s="231"/>
      <c r="AH34" s="247"/>
      <c r="AI34" s="322"/>
      <c r="AJ34" s="320"/>
    </row>
    <row r="35" spans="1:36" hidden="1" x14ac:dyDescent="0.2">
      <c r="A35" s="326"/>
      <c r="B35" s="209" t="s">
        <v>9</v>
      </c>
      <c r="C35" s="231">
        <v>1</v>
      </c>
      <c r="D35" s="231">
        <v>2</v>
      </c>
      <c r="E35" s="231">
        <v>3</v>
      </c>
      <c r="F35" s="232">
        <v>4</v>
      </c>
      <c r="G35" s="232">
        <v>5</v>
      </c>
      <c r="H35" s="231">
        <v>6</v>
      </c>
      <c r="I35" s="231">
        <v>7</v>
      </c>
      <c r="J35" s="231">
        <v>8</v>
      </c>
      <c r="K35" s="231">
        <v>9</v>
      </c>
      <c r="L35" s="231">
        <v>10</v>
      </c>
      <c r="M35" s="232">
        <v>11</v>
      </c>
      <c r="N35" s="232">
        <v>12</v>
      </c>
      <c r="O35" s="231">
        <v>13</v>
      </c>
      <c r="P35" s="231">
        <v>14</v>
      </c>
      <c r="Q35" s="240">
        <v>15</v>
      </c>
      <c r="R35" s="231">
        <v>16</v>
      </c>
      <c r="S35" s="231">
        <v>17</v>
      </c>
      <c r="T35" s="232">
        <v>18</v>
      </c>
      <c r="U35" s="232">
        <v>19</v>
      </c>
      <c r="V35" s="231">
        <v>20</v>
      </c>
      <c r="W35" s="231">
        <v>21</v>
      </c>
      <c r="X35" s="231">
        <v>22</v>
      </c>
      <c r="Y35" s="231">
        <v>23</v>
      </c>
      <c r="Z35" s="231">
        <v>24</v>
      </c>
      <c r="AA35" s="232">
        <v>25</v>
      </c>
      <c r="AB35" s="232">
        <v>26</v>
      </c>
      <c r="AC35" s="231">
        <v>27</v>
      </c>
      <c r="AD35" s="231">
        <v>28</v>
      </c>
      <c r="AE35" s="231">
        <v>29</v>
      </c>
      <c r="AF35" s="231">
        <v>30</v>
      </c>
      <c r="AG35" s="231">
        <v>31</v>
      </c>
      <c r="AH35" s="247"/>
      <c r="AI35" s="319">
        <f>SUM(AH37:AH45)</f>
        <v>45</v>
      </c>
      <c r="AJ35" s="321"/>
    </row>
    <row r="36" spans="1:36" hidden="1" x14ac:dyDescent="0.2">
      <c r="A36" s="326"/>
      <c r="B36" s="209" t="s">
        <v>10</v>
      </c>
      <c r="C36" s="232">
        <v>1</v>
      </c>
      <c r="D36" s="232">
        <v>2</v>
      </c>
      <c r="E36" s="231">
        <v>3</v>
      </c>
      <c r="F36" s="231">
        <v>4</v>
      </c>
      <c r="G36" s="231">
        <v>5</v>
      </c>
      <c r="H36" s="231">
        <v>6</v>
      </c>
      <c r="I36" s="231">
        <v>7</v>
      </c>
      <c r="J36" s="232">
        <v>8</v>
      </c>
      <c r="K36" s="232">
        <v>9</v>
      </c>
      <c r="L36" s="231">
        <v>10</v>
      </c>
      <c r="M36" s="231">
        <v>11</v>
      </c>
      <c r="N36" s="231">
        <v>12</v>
      </c>
      <c r="O36" s="231">
        <v>13</v>
      </c>
      <c r="P36" s="231">
        <v>14</v>
      </c>
      <c r="Q36" s="232">
        <v>15</v>
      </c>
      <c r="R36" s="232">
        <v>16</v>
      </c>
      <c r="S36" s="231">
        <v>17</v>
      </c>
      <c r="T36" s="231">
        <v>18</v>
      </c>
      <c r="U36" s="231">
        <v>19</v>
      </c>
      <c r="V36" s="231">
        <v>20</v>
      </c>
      <c r="W36" s="231">
        <v>21</v>
      </c>
      <c r="X36" s="232">
        <v>22</v>
      </c>
      <c r="Y36" s="232">
        <v>23</v>
      </c>
      <c r="Z36" s="231">
        <v>24</v>
      </c>
      <c r="AA36" s="231">
        <v>25</v>
      </c>
      <c r="AB36" s="231">
        <v>26</v>
      </c>
      <c r="AC36" s="231">
        <v>27</v>
      </c>
      <c r="AD36" s="231">
        <v>28</v>
      </c>
      <c r="AE36" s="232">
        <v>29</v>
      </c>
      <c r="AF36" s="232">
        <v>30</v>
      </c>
      <c r="AG36" s="231"/>
      <c r="AH36" s="247"/>
      <c r="AI36" s="320"/>
      <c r="AJ36" s="321"/>
    </row>
    <row r="37" spans="1:36" ht="15" hidden="1" thickBot="1" x14ac:dyDescent="0.25">
      <c r="A37" s="327"/>
      <c r="B37" s="223" t="s">
        <v>11</v>
      </c>
      <c r="C37" s="248">
        <v>1</v>
      </c>
      <c r="D37" s="249">
        <v>2</v>
      </c>
      <c r="E37" s="249">
        <v>3</v>
      </c>
      <c r="F37" s="249">
        <v>4</v>
      </c>
      <c r="G37" s="249">
        <v>5</v>
      </c>
      <c r="H37" s="248">
        <v>6</v>
      </c>
      <c r="I37" s="248">
        <v>7</v>
      </c>
      <c r="J37" s="249">
        <v>8</v>
      </c>
      <c r="K37" s="249">
        <v>9</v>
      </c>
      <c r="L37" s="249">
        <v>10</v>
      </c>
      <c r="M37" s="249">
        <v>11</v>
      </c>
      <c r="N37" s="249">
        <v>12</v>
      </c>
      <c r="O37" s="248">
        <v>13</v>
      </c>
      <c r="P37" s="248">
        <v>14</v>
      </c>
      <c r="Q37" s="249">
        <v>15</v>
      </c>
      <c r="R37" s="249">
        <v>16</v>
      </c>
      <c r="S37" s="249">
        <v>17</v>
      </c>
      <c r="T37" s="249">
        <v>18</v>
      </c>
      <c r="U37" s="249">
        <v>19</v>
      </c>
      <c r="V37" s="248">
        <v>20</v>
      </c>
      <c r="W37" s="248">
        <v>21</v>
      </c>
      <c r="X37" s="250">
        <v>22</v>
      </c>
      <c r="Y37" s="250">
        <v>23</v>
      </c>
      <c r="Z37" s="250">
        <v>24</v>
      </c>
      <c r="AA37" s="248">
        <v>25</v>
      </c>
      <c r="AB37" s="248">
        <v>26</v>
      </c>
      <c r="AC37" s="248">
        <v>27</v>
      </c>
      <c r="AD37" s="248">
        <v>28</v>
      </c>
      <c r="AE37" s="250">
        <v>29</v>
      </c>
      <c r="AF37" s="250">
        <v>30</v>
      </c>
      <c r="AG37" s="250">
        <v>31</v>
      </c>
      <c r="AH37" s="251">
        <v>6</v>
      </c>
      <c r="AI37" s="320"/>
      <c r="AJ37" s="322"/>
    </row>
    <row r="38" spans="1:36" hidden="1" x14ac:dyDescent="0.2">
      <c r="A38" s="325">
        <v>2015</v>
      </c>
      <c r="B38" s="204" t="s">
        <v>0</v>
      </c>
      <c r="C38" s="228">
        <v>1</v>
      </c>
      <c r="D38" s="228">
        <v>2</v>
      </c>
      <c r="E38" s="228">
        <v>3</v>
      </c>
      <c r="F38" s="228">
        <v>4</v>
      </c>
      <c r="G38" s="230">
        <v>5</v>
      </c>
      <c r="H38" s="230">
        <v>6</v>
      </c>
      <c r="I38" s="230">
        <v>7</v>
      </c>
      <c r="J38" s="230">
        <v>8</v>
      </c>
      <c r="K38" s="230">
        <v>9</v>
      </c>
      <c r="L38" s="228">
        <v>10</v>
      </c>
      <c r="M38" s="228">
        <v>11</v>
      </c>
      <c r="N38" s="230">
        <v>12</v>
      </c>
      <c r="O38" s="230">
        <v>13</v>
      </c>
      <c r="P38" s="230">
        <v>14</v>
      </c>
      <c r="Q38" s="230">
        <v>15</v>
      </c>
      <c r="R38" s="230">
        <v>16</v>
      </c>
      <c r="S38" s="228">
        <v>17</v>
      </c>
      <c r="T38" s="228">
        <v>18</v>
      </c>
      <c r="U38" s="230">
        <v>19</v>
      </c>
      <c r="V38" s="230">
        <v>20</v>
      </c>
      <c r="W38" s="230">
        <v>21</v>
      </c>
      <c r="X38" s="230">
        <v>22</v>
      </c>
      <c r="Y38" s="230">
        <v>23</v>
      </c>
      <c r="Z38" s="228">
        <v>24</v>
      </c>
      <c r="AA38" s="228">
        <v>25</v>
      </c>
      <c r="AB38" s="230">
        <v>26</v>
      </c>
      <c r="AC38" s="230">
        <v>27</v>
      </c>
      <c r="AD38" s="230">
        <v>28</v>
      </c>
      <c r="AE38" s="230">
        <v>29</v>
      </c>
      <c r="AF38" s="230">
        <v>30</v>
      </c>
      <c r="AG38" s="228">
        <v>31</v>
      </c>
      <c r="AH38" s="252"/>
      <c r="AI38" s="320"/>
      <c r="AJ38" s="319">
        <f>SUM(AH38:AH49)</f>
        <v>46</v>
      </c>
    </row>
    <row r="39" spans="1:36" hidden="1" x14ac:dyDescent="0.2">
      <c r="A39" s="326"/>
      <c r="B39" s="209" t="s">
        <v>1</v>
      </c>
      <c r="C39" s="232">
        <v>1</v>
      </c>
      <c r="D39" s="233">
        <v>2</v>
      </c>
      <c r="E39" s="233">
        <v>3</v>
      </c>
      <c r="F39" s="233">
        <v>4</v>
      </c>
      <c r="G39" s="233">
        <v>5</v>
      </c>
      <c r="H39" s="233">
        <v>6</v>
      </c>
      <c r="I39" s="232">
        <v>7</v>
      </c>
      <c r="J39" s="232">
        <v>8</v>
      </c>
      <c r="K39" s="231">
        <v>9</v>
      </c>
      <c r="L39" s="231">
        <v>10</v>
      </c>
      <c r="M39" s="231">
        <v>11</v>
      </c>
      <c r="N39" s="231">
        <v>12</v>
      </c>
      <c r="O39" s="231">
        <v>13</v>
      </c>
      <c r="P39" s="232">
        <v>14</v>
      </c>
      <c r="Q39" s="232">
        <v>15</v>
      </c>
      <c r="R39" s="231">
        <v>16</v>
      </c>
      <c r="S39" s="231">
        <v>17</v>
      </c>
      <c r="T39" s="231">
        <v>18</v>
      </c>
      <c r="U39" s="231">
        <v>19</v>
      </c>
      <c r="V39" s="231">
        <v>20</v>
      </c>
      <c r="W39" s="232">
        <v>21</v>
      </c>
      <c r="X39" s="232">
        <v>22</v>
      </c>
      <c r="Y39" s="231">
        <v>23</v>
      </c>
      <c r="Z39" s="231">
        <v>24</v>
      </c>
      <c r="AA39" s="231">
        <v>25</v>
      </c>
      <c r="AB39" s="231">
        <v>26</v>
      </c>
      <c r="AC39" s="231">
        <v>27</v>
      </c>
      <c r="AD39" s="232">
        <v>28</v>
      </c>
      <c r="AE39" s="231"/>
      <c r="AF39" s="231"/>
      <c r="AG39" s="231"/>
      <c r="AH39" s="253"/>
      <c r="AI39" s="320"/>
      <c r="AJ39" s="320"/>
    </row>
    <row r="40" spans="1:36" hidden="1" x14ac:dyDescent="0.2">
      <c r="A40" s="326"/>
      <c r="B40" s="209" t="s">
        <v>2</v>
      </c>
      <c r="C40" s="232">
        <v>1</v>
      </c>
      <c r="D40" s="231">
        <v>2</v>
      </c>
      <c r="E40" s="231">
        <v>3</v>
      </c>
      <c r="F40" s="231">
        <v>4</v>
      </c>
      <c r="G40" s="231">
        <v>5</v>
      </c>
      <c r="H40" s="231">
        <v>6</v>
      </c>
      <c r="I40" s="232">
        <v>7</v>
      </c>
      <c r="J40" s="232">
        <v>8</v>
      </c>
      <c r="K40" s="231">
        <v>9</v>
      </c>
      <c r="L40" s="231">
        <v>10</v>
      </c>
      <c r="M40" s="231">
        <v>11</v>
      </c>
      <c r="N40" s="231">
        <v>12</v>
      </c>
      <c r="O40" s="231">
        <v>13</v>
      </c>
      <c r="P40" s="232">
        <v>14</v>
      </c>
      <c r="Q40" s="232">
        <v>15</v>
      </c>
      <c r="R40" s="231">
        <v>16</v>
      </c>
      <c r="S40" s="231">
        <v>17</v>
      </c>
      <c r="T40" s="231">
        <v>18</v>
      </c>
      <c r="U40" s="231">
        <v>19</v>
      </c>
      <c r="V40" s="231">
        <v>20</v>
      </c>
      <c r="W40" s="232">
        <v>21</v>
      </c>
      <c r="X40" s="232">
        <v>22</v>
      </c>
      <c r="Y40" s="231">
        <v>23</v>
      </c>
      <c r="Z40" s="231">
        <v>24</v>
      </c>
      <c r="AA40" s="231">
        <v>25</v>
      </c>
      <c r="AB40" s="231">
        <v>26</v>
      </c>
      <c r="AC40" s="231">
        <v>27</v>
      </c>
      <c r="AD40" s="232">
        <v>28</v>
      </c>
      <c r="AE40" s="232">
        <v>29</v>
      </c>
      <c r="AF40" s="231">
        <v>30</v>
      </c>
      <c r="AG40" s="231">
        <v>31</v>
      </c>
      <c r="AH40" s="253">
        <v>5</v>
      </c>
      <c r="AI40" s="320"/>
      <c r="AJ40" s="320"/>
    </row>
    <row r="41" spans="1:36" hidden="1" x14ac:dyDescent="0.2">
      <c r="A41" s="326"/>
      <c r="B41" s="209" t="s">
        <v>3</v>
      </c>
      <c r="C41" s="231">
        <v>1</v>
      </c>
      <c r="D41" s="231">
        <v>2</v>
      </c>
      <c r="E41" s="231">
        <v>3</v>
      </c>
      <c r="F41" s="232">
        <v>4</v>
      </c>
      <c r="G41" s="232">
        <v>5</v>
      </c>
      <c r="H41" s="232">
        <v>6</v>
      </c>
      <c r="I41" s="233">
        <v>7</v>
      </c>
      <c r="J41" s="233">
        <v>8</v>
      </c>
      <c r="K41" s="233">
        <v>9</v>
      </c>
      <c r="L41" s="233">
        <v>10</v>
      </c>
      <c r="M41" s="232">
        <v>11</v>
      </c>
      <c r="N41" s="232">
        <v>12</v>
      </c>
      <c r="O41" s="231">
        <v>13</v>
      </c>
      <c r="P41" s="231">
        <v>14</v>
      </c>
      <c r="Q41" s="231">
        <v>15</v>
      </c>
      <c r="R41" s="231">
        <v>16</v>
      </c>
      <c r="S41" s="231">
        <v>17</v>
      </c>
      <c r="T41" s="232">
        <v>18</v>
      </c>
      <c r="U41" s="232">
        <v>19</v>
      </c>
      <c r="V41" s="231">
        <v>20</v>
      </c>
      <c r="W41" s="231">
        <v>21</v>
      </c>
      <c r="X41" s="231">
        <v>22</v>
      </c>
      <c r="Y41" s="231">
        <v>23</v>
      </c>
      <c r="Z41" s="231">
        <v>24</v>
      </c>
      <c r="AA41" s="232">
        <v>25</v>
      </c>
      <c r="AB41" s="232">
        <v>26</v>
      </c>
      <c r="AC41" s="231">
        <v>27</v>
      </c>
      <c r="AD41" s="231">
        <v>28</v>
      </c>
      <c r="AE41" s="231">
        <v>29</v>
      </c>
      <c r="AF41" s="231">
        <v>30</v>
      </c>
      <c r="AG41" s="231"/>
      <c r="AH41" s="253">
        <v>4</v>
      </c>
      <c r="AI41" s="320"/>
      <c r="AJ41" s="320"/>
    </row>
    <row r="42" spans="1:36" hidden="1" x14ac:dyDescent="0.2">
      <c r="A42" s="326"/>
      <c r="B42" s="209" t="s">
        <v>4</v>
      </c>
      <c r="C42" s="231">
        <v>1</v>
      </c>
      <c r="D42" s="232">
        <v>2</v>
      </c>
      <c r="E42" s="232">
        <v>3</v>
      </c>
      <c r="F42" s="231">
        <v>4</v>
      </c>
      <c r="G42" s="231">
        <v>5</v>
      </c>
      <c r="H42" s="231">
        <v>6</v>
      </c>
      <c r="I42" s="231">
        <v>7</v>
      </c>
      <c r="J42" s="231">
        <v>8</v>
      </c>
      <c r="K42" s="232">
        <v>9</v>
      </c>
      <c r="L42" s="232">
        <v>10</v>
      </c>
      <c r="M42" s="231">
        <v>11</v>
      </c>
      <c r="N42" s="231">
        <v>12</v>
      </c>
      <c r="O42" s="231">
        <v>13</v>
      </c>
      <c r="P42" s="231">
        <v>14</v>
      </c>
      <c r="Q42" s="231">
        <v>15</v>
      </c>
      <c r="R42" s="232">
        <v>16</v>
      </c>
      <c r="S42" s="232">
        <v>17</v>
      </c>
      <c r="T42" s="231">
        <v>18</v>
      </c>
      <c r="U42" s="231">
        <v>19</v>
      </c>
      <c r="V42" s="231">
        <v>20</v>
      </c>
      <c r="W42" s="231">
        <v>21</v>
      </c>
      <c r="X42" s="231">
        <v>22</v>
      </c>
      <c r="Y42" s="232">
        <v>23</v>
      </c>
      <c r="Z42" s="232">
        <v>24</v>
      </c>
      <c r="AA42" s="232">
        <v>25</v>
      </c>
      <c r="AB42" s="231">
        <v>26</v>
      </c>
      <c r="AC42" s="231">
        <v>27</v>
      </c>
      <c r="AD42" s="231">
        <v>28</v>
      </c>
      <c r="AE42" s="231">
        <v>29</v>
      </c>
      <c r="AF42" s="232">
        <v>30</v>
      </c>
      <c r="AG42" s="232">
        <v>31</v>
      </c>
      <c r="AH42" s="253"/>
      <c r="AI42" s="320"/>
      <c r="AJ42" s="320"/>
    </row>
    <row r="43" spans="1:36" hidden="1" x14ac:dyDescent="0.2">
      <c r="A43" s="326"/>
      <c r="B43" s="209" t="s">
        <v>5</v>
      </c>
      <c r="C43" s="231">
        <v>1</v>
      </c>
      <c r="D43" s="231">
        <v>2</v>
      </c>
      <c r="E43" s="231">
        <v>3</v>
      </c>
      <c r="F43" s="231">
        <v>4</v>
      </c>
      <c r="G43" s="231">
        <v>5</v>
      </c>
      <c r="H43" s="232">
        <v>6</v>
      </c>
      <c r="I43" s="232">
        <v>7</v>
      </c>
      <c r="J43" s="231">
        <v>8</v>
      </c>
      <c r="K43" s="231">
        <v>9</v>
      </c>
      <c r="L43" s="231">
        <v>10</v>
      </c>
      <c r="M43" s="231">
        <v>11</v>
      </c>
      <c r="N43" s="231">
        <v>12</v>
      </c>
      <c r="O43" s="232">
        <v>13</v>
      </c>
      <c r="P43" s="232">
        <v>14</v>
      </c>
      <c r="Q43" s="231">
        <v>15</v>
      </c>
      <c r="R43" s="231">
        <v>16</v>
      </c>
      <c r="S43" s="231">
        <v>17</v>
      </c>
      <c r="T43" s="231">
        <v>18</v>
      </c>
      <c r="U43" s="231">
        <v>19</v>
      </c>
      <c r="V43" s="232">
        <v>20</v>
      </c>
      <c r="W43" s="232">
        <v>21</v>
      </c>
      <c r="X43" s="231">
        <v>22</v>
      </c>
      <c r="Y43" s="231">
        <v>23</v>
      </c>
      <c r="Z43" s="231">
        <v>24</v>
      </c>
      <c r="AA43" s="231">
        <v>25</v>
      </c>
      <c r="AB43" s="231">
        <v>26</v>
      </c>
      <c r="AC43" s="232">
        <v>27</v>
      </c>
      <c r="AD43" s="232">
        <v>28</v>
      </c>
      <c r="AE43" s="231">
        <v>29</v>
      </c>
      <c r="AF43" s="231">
        <v>30</v>
      </c>
      <c r="AG43" s="231"/>
      <c r="AH43" s="253"/>
      <c r="AI43" s="320"/>
      <c r="AJ43" s="320"/>
    </row>
    <row r="44" spans="1:36" hidden="1" x14ac:dyDescent="0.2">
      <c r="A44" s="326"/>
      <c r="B44" s="209" t="s">
        <v>6</v>
      </c>
      <c r="C44" s="231">
        <v>1</v>
      </c>
      <c r="D44" s="231">
        <v>2</v>
      </c>
      <c r="E44" s="231">
        <v>3</v>
      </c>
      <c r="F44" s="232">
        <v>4</v>
      </c>
      <c r="G44" s="232">
        <v>5</v>
      </c>
      <c r="H44" s="231">
        <v>6</v>
      </c>
      <c r="I44" s="231">
        <v>7</v>
      </c>
      <c r="J44" s="231">
        <v>8</v>
      </c>
      <c r="K44" s="231">
        <v>9</v>
      </c>
      <c r="L44" s="231">
        <v>10</v>
      </c>
      <c r="M44" s="232">
        <v>11</v>
      </c>
      <c r="N44" s="232">
        <v>12</v>
      </c>
      <c r="O44" s="231">
        <v>13</v>
      </c>
      <c r="P44" s="231">
        <v>14</v>
      </c>
      <c r="Q44" s="231">
        <v>15</v>
      </c>
      <c r="R44" s="231">
        <v>16</v>
      </c>
      <c r="S44" s="231">
        <v>17</v>
      </c>
      <c r="T44" s="232">
        <v>18</v>
      </c>
      <c r="U44" s="232">
        <v>19</v>
      </c>
      <c r="V44" s="233">
        <v>20</v>
      </c>
      <c r="W44" s="233">
        <v>21</v>
      </c>
      <c r="X44" s="233">
        <v>22</v>
      </c>
      <c r="Y44" s="233">
        <v>23</v>
      </c>
      <c r="Z44" s="233">
        <v>24</v>
      </c>
      <c r="AA44" s="232">
        <v>25</v>
      </c>
      <c r="AB44" s="232">
        <v>26</v>
      </c>
      <c r="AC44" s="233">
        <v>27</v>
      </c>
      <c r="AD44" s="233">
        <v>28</v>
      </c>
      <c r="AE44" s="233">
        <v>29</v>
      </c>
      <c r="AF44" s="233">
        <v>30</v>
      </c>
      <c r="AG44" s="233">
        <v>31</v>
      </c>
      <c r="AH44" s="253">
        <v>10</v>
      </c>
      <c r="AI44" s="320"/>
      <c r="AJ44" s="320"/>
    </row>
    <row r="45" spans="1:36" ht="15" hidden="1" thickBot="1" x14ac:dyDescent="0.25">
      <c r="A45" s="326"/>
      <c r="B45" s="209" t="s">
        <v>7</v>
      </c>
      <c r="C45" s="232">
        <v>1</v>
      </c>
      <c r="D45" s="232">
        <v>2</v>
      </c>
      <c r="E45" s="233">
        <v>3</v>
      </c>
      <c r="F45" s="233">
        <v>4</v>
      </c>
      <c r="G45" s="233">
        <v>5</v>
      </c>
      <c r="H45" s="233">
        <v>6</v>
      </c>
      <c r="I45" s="233">
        <v>7</v>
      </c>
      <c r="J45" s="232">
        <v>8</v>
      </c>
      <c r="K45" s="232">
        <v>9</v>
      </c>
      <c r="L45" s="233">
        <v>10</v>
      </c>
      <c r="M45" s="233">
        <v>11</v>
      </c>
      <c r="N45" s="233">
        <v>12</v>
      </c>
      <c r="O45" s="233">
        <v>13</v>
      </c>
      <c r="P45" s="234">
        <v>14</v>
      </c>
      <c r="Q45" s="243">
        <v>15</v>
      </c>
      <c r="R45" s="232">
        <v>16</v>
      </c>
      <c r="S45" s="233">
        <v>17</v>
      </c>
      <c r="T45" s="233">
        <v>18</v>
      </c>
      <c r="U45" s="233">
        <v>19</v>
      </c>
      <c r="V45" s="232">
        <v>20</v>
      </c>
      <c r="W45" s="233">
        <v>21</v>
      </c>
      <c r="X45" s="232">
        <v>22</v>
      </c>
      <c r="Y45" s="232">
        <v>23</v>
      </c>
      <c r="Z45" s="233">
        <v>24</v>
      </c>
      <c r="AA45" s="233">
        <v>25</v>
      </c>
      <c r="AB45" s="233">
        <v>26</v>
      </c>
      <c r="AC45" s="233">
        <v>27</v>
      </c>
      <c r="AD45" s="233">
        <v>28</v>
      </c>
      <c r="AE45" s="232">
        <v>29</v>
      </c>
      <c r="AF45" s="232">
        <v>30</v>
      </c>
      <c r="AG45" s="231">
        <v>31</v>
      </c>
      <c r="AH45" s="253">
        <v>20</v>
      </c>
      <c r="AI45" s="323"/>
      <c r="AJ45" s="320"/>
    </row>
    <row r="46" spans="1:36" ht="15" hidden="1" thickBot="1" x14ac:dyDescent="0.25">
      <c r="A46" s="326"/>
      <c r="B46" s="209" t="s">
        <v>8</v>
      </c>
      <c r="C46" s="231">
        <v>1</v>
      </c>
      <c r="D46" s="231">
        <v>2</v>
      </c>
      <c r="E46" s="231">
        <v>3</v>
      </c>
      <c r="F46" s="231">
        <v>4</v>
      </c>
      <c r="G46" s="232">
        <v>5</v>
      </c>
      <c r="H46" s="232">
        <v>6</v>
      </c>
      <c r="I46" s="231">
        <v>7</v>
      </c>
      <c r="J46" s="231">
        <v>8</v>
      </c>
      <c r="K46" s="231">
        <v>9</v>
      </c>
      <c r="L46" s="231">
        <v>10</v>
      </c>
      <c r="M46" s="231">
        <v>11</v>
      </c>
      <c r="N46" s="232">
        <v>12</v>
      </c>
      <c r="O46" s="235">
        <v>13</v>
      </c>
      <c r="P46" s="236">
        <v>14</v>
      </c>
      <c r="Q46" s="237">
        <v>15</v>
      </c>
      <c r="R46" s="237">
        <v>16</v>
      </c>
      <c r="S46" s="231">
        <v>17</v>
      </c>
      <c r="T46" s="231">
        <v>18</v>
      </c>
      <c r="U46" s="232">
        <v>19</v>
      </c>
      <c r="V46" s="232">
        <v>20</v>
      </c>
      <c r="W46" s="231">
        <v>21</v>
      </c>
      <c r="X46" s="231">
        <v>22</v>
      </c>
      <c r="Y46" s="231">
        <v>23</v>
      </c>
      <c r="Z46" s="231">
        <v>24</v>
      </c>
      <c r="AA46" s="231">
        <v>25</v>
      </c>
      <c r="AB46" s="232">
        <v>26</v>
      </c>
      <c r="AC46" s="232">
        <v>27</v>
      </c>
      <c r="AD46" s="231">
        <v>28</v>
      </c>
      <c r="AE46" s="231">
        <v>29</v>
      </c>
      <c r="AF46" s="231">
        <v>30</v>
      </c>
      <c r="AG46" s="231"/>
      <c r="AH46" s="254"/>
      <c r="AI46" s="319">
        <f>SUM(AH46:AH58)</f>
        <v>45</v>
      </c>
      <c r="AJ46" s="320"/>
    </row>
    <row r="47" spans="1:36" hidden="1" x14ac:dyDescent="0.2">
      <c r="A47" s="326"/>
      <c r="B47" s="209" t="s">
        <v>9</v>
      </c>
      <c r="C47" s="231">
        <v>1</v>
      </c>
      <c r="D47" s="231">
        <v>2</v>
      </c>
      <c r="E47" s="232">
        <v>3</v>
      </c>
      <c r="F47" s="232">
        <v>4</v>
      </c>
      <c r="G47" s="231">
        <v>5</v>
      </c>
      <c r="H47" s="231">
        <v>6</v>
      </c>
      <c r="I47" s="231">
        <v>7</v>
      </c>
      <c r="J47" s="231">
        <v>8</v>
      </c>
      <c r="K47" s="231">
        <v>9</v>
      </c>
      <c r="L47" s="232">
        <v>10</v>
      </c>
      <c r="M47" s="232">
        <v>11</v>
      </c>
      <c r="N47" s="231">
        <v>12</v>
      </c>
      <c r="O47" s="231">
        <v>13</v>
      </c>
      <c r="P47" s="240">
        <v>14</v>
      </c>
      <c r="Q47" s="240">
        <v>15</v>
      </c>
      <c r="R47" s="231">
        <v>16</v>
      </c>
      <c r="S47" s="232">
        <v>17</v>
      </c>
      <c r="T47" s="232">
        <v>18</v>
      </c>
      <c r="U47" s="231">
        <v>19</v>
      </c>
      <c r="V47" s="231">
        <v>20</v>
      </c>
      <c r="W47" s="231">
        <v>21</v>
      </c>
      <c r="X47" s="231">
        <v>22</v>
      </c>
      <c r="Y47" s="231">
        <v>23</v>
      </c>
      <c r="Z47" s="232">
        <v>24</v>
      </c>
      <c r="AA47" s="232">
        <v>25</v>
      </c>
      <c r="AB47" s="231">
        <v>26</v>
      </c>
      <c r="AC47" s="231">
        <v>27</v>
      </c>
      <c r="AD47" s="231">
        <v>28</v>
      </c>
      <c r="AE47" s="231">
        <v>29</v>
      </c>
      <c r="AF47" s="231">
        <v>30</v>
      </c>
      <c r="AG47" s="232">
        <v>31</v>
      </c>
      <c r="AH47" s="254"/>
      <c r="AI47" s="320"/>
      <c r="AJ47" s="320"/>
    </row>
    <row r="48" spans="1:36" hidden="1" x14ac:dyDescent="0.2">
      <c r="A48" s="326"/>
      <c r="B48" s="209" t="s">
        <v>10</v>
      </c>
      <c r="C48" s="232">
        <v>1</v>
      </c>
      <c r="D48" s="231">
        <v>2</v>
      </c>
      <c r="E48" s="231">
        <v>3</v>
      </c>
      <c r="F48" s="231">
        <v>4</v>
      </c>
      <c r="G48" s="231">
        <v>5</v>
      </c>
      <c r="H48" s="231">
        <v>6</v>
      </c>
      <c r="I48" s="232">
        <v>7</v>
      </c>
      <c r="J48" s="232">
        <v>8</v>
      </c>
      <c r="K48" s="231">
        <v>9</v>
      </c>
      <c r="L48" s="231">
        <v>10</v>
      </c>
      <c r="M48" s="231">
        <v>11</v>
      </c>
      <c r="N48" s="231">
        <v>12</v>
      </c>
      <c r="O48" s="231">
        <v>13</v>
      </c>
      <c r="P48" s="232">
        <v>14</v>
      </c>
      <c r="Q48" s="232">
        <v>15</v>
      </c>
      <c r="R48" s="231">
        <v>16</v>
      </c>
      <c r="S48" s="231">
        <v>17</v>
      </c>
      <c r="T48" s="231">
        <v>18</v>
      </c>
      <c r="U48" s="231">
        <v>19</v>
      </c>
      <c r="V48" s="231">
        <v>20</v>
      </c>
      <c r="W48" s="232">
        <v>21</v>
      </c>
      <c r="X48" s="232">
        <v>22</v>
      </c>
      <c r="Y48" s="231">
        <v>23</v>
      </c>
      <c r="Z48" s="231">
        <v>24</v>
      </c>
      <c r="AA48" s="231">
        <v>25</v>
      </c>
      <c r="AB48" s="231">
        <v>26</v>
      </c>
      <c r="AC48" s="231">
        <v>27</v>
      </c>
      <c r="AD48" s="232">
        <v>28</v>
      </c>
      <c r="AE48" s="232">
        <v>29</v>
      </c>
      <c r="AF48" s="232">
        <v>30</v>
      </c>
      <c r="AG48" s="231"/>
      <c r="AH48" s="254"/>
      <c r="AI48" s="320"/>
      <c r="AJ48" s="320"/>
    </row>
    <row r="49" spans="1:36" ht="15" hidden="1" thickBot="1" x14ac:dyDescent="0.25">
      <c r="A49" s="327"/>
      <c r="B49" s="223" t="s">
        <v>11</v>
      </c>
      <c r="C49" s="248">
        <v>1</v>
      </c>
      <c r="D49" s="249">
        <v>2</v>
      </c>
      <c r="E49" s="249">
        <v>3</v>
      </c>
      <c r="F49" s="249">
        <v>4</v>
      </c>
      <c r="G49" s="248">
        <v>5</v>
      </c>
      <c r="H49" s="248">
        <v>6</v>
      </c>
      <c r="I49" s="249">
        <v>7</v>
      </c>
      <c r="J49" s="249">
        <v>8</v>
      </c>
      <c r="K49" s="249">
        <v>9</v>
      </c>
      <c r="L49" s="249">
        <v>10</v>
      </c>
      <c r="M49" s="249">
        <v>11</v>
      </c>
      <c r="N49" s="248">
        <v>12</v>
      </c>
      <c r="O49" s="248">
        <v>13</v>
      </c>
      <c r="P49" s="249">
        <v>14</v>
      </c>
      <c r="Q49" s="249">
        <v>15</v>
      </c>
      <c r="R49" s="249">
        <v>16</v>
      </c>
      <c r="S49" s="249">
        <v>17</v>
      </c>
      <c r="T49" s="249">
        <v>18</v>
      </c>
      <c r="U49" s="248">
        <v>19</v>
      </c>
      <c r="V49" s="248">
        <v>20</v>
      </c>
      <c r="W49" s="250">
        <v>21</v>
      </c>
      <c r="X49" s="250">
        <v>22</v>
      </c>
      <c r="Y49" s="250">
        <v>23</v>
      </c>
      <c r="Z49" s="248">
        <v>24</v>
      </c>
      <c r="AA49" s="248">
        <v>25</v>
      </c>
      <c r="AB49" s="248">
        <v>26</v>
      </c>
      <c r="AC49" s="248">
        <v>27</v>
      </c>
      <c r="AD49" s="250">
        <v>28</v>
      </c>
      <c r="AE49" s="250">
        <v>29</v>
      </c>
      <c r="AF49" s="250">
        <v>30</v>
      </c>
      <c r="AG49" s="250">
        <v>31</v>
      </c>
      <c r="AH49" s="255">
        <v>7</v>
      </c>
      <c r="AI49" s="320"/>
      <c r="AJ49" s="323"/>
    </row>
    <row r="50" spans="1:36" hidden="1" x14ac:dyDescent="0.2">
      <c r="A50" s="325">
        <v>2016</v>
      </c>
      <c r="B50" s="204" t="s">
        <v>0</v>
      </c>
      <c r="C50" s="228">
        <v>1</v>
      </c>
      <c r="D50" s="228">
        <v>2</v>
      </c>
      <c r="E50" s="228">
        <v>3</v>
      </c>
      <c r="F50" s="230">
        <v>4</v>
      </c>
      <c r="G50" s="230">
        <v>5</v>
      </c>
      <c r="H50" s="230">
        <v>6</v>
      </c>
      <c r="I50" s="230">
        <v>7</v>
      </c>
      <c r="J50" s="230">
        <v>8</v>
      </c>
      <c r="K50" s="228">
        <v>9</v>
      </c>
      <c r="L50" s="228">
        <v>10</v>
      </c>
      <c r="M50" s="230">
        <v>11</v>
      </c>
      <c r="N50" s="230">
        <v>12</v>
      </c>
      <c r="O50" s="230">
        <v>13</v>
      </c>
      <c r="P50" s="230">
        <v>14</v>
      </c>
      <c r="Q50" s="230">
        <v>15</v>
      </c>
      <c r="R50" s="228">
        <v>16</v>
      </c>
      <c r="S50" s="228">
        <v>17</v>
      </c>
      <c r="T50" s="230">
        <v>18</v>
      </c>
      <c r="U50" s="230">
        <v>19</v>
      </c>
      <c r="V50" s="230">
        <v>20</v>
      </c>
      <c r="W50" s="230">
        <v>21</v>
      </c>
      <c r="X50" s="230">
        <v>22</v>
      </c>
      <c r="Y50" s="228">
        <v>23</v>
      </c>
      <c r="Z50" s="228">
        <v>24</v>
      </c>
      <c r="AA50" s="230">
        <v>25</v>
      </c>
      <c r="AB50" s="230">
        <v>26</v>
      </c>
      <c r="AC50" s="230">
        <v>27</v>
      </c>
      <c r="AD50" s="230">
        <v>28</v>
      </c>
      <c r="AE50" s="230">
        <v>29</v>
      </c>
      <c r="AF50" s="228">
        <v>30</v>
      </c>
      <c r="AG50" s="228">
        <v>31</v>
      </c>
      <c r="AH50" s="256"/>
      <c r="AI50" s="320"/>
      <c r="AJ50" s="319">
        <f>SUM(AH50:AH61)</f>
        <v>42</v>
      </c>
    </row>
    <row r="51" spans="1:36" hidden="1" x14ac:dyDescent="0.2">
      <c r="A51" s="326"/>
      <c r="B51" s="209" t="s">
        <v>1</v>
      </c>
      <c r="C51" s="231">
        <v>1</v>
      </c>
      <c r="D51" s="231">
        <v>2</v>
      </c>
      <c r="E51" s="231">
        <v>3</v>
      </c>
      <c r="F51" s="231">
        <v>4</v>
      </c>
      <c r="G51" s="231">
        <v>5</v>
      </c>
      <c r="H51" s="232">
        <v>6</v>
      </c>
      <c r="I51" s="232">
        <v>7</v>
      </c>
      <c r="J51" s="231">
        <v>8</v>
      </c>
      <c r="K51" s="231">
        <v>9</v>
      </c>
      <c r="L51" s="231">
        <v>10</v>
      </c>
      <c r="M51" s="231">
        <v>11</v>
      </c>
      <c r="N51" s="231">
        <v>12</v>
      </c>
      <c r="O51" s="232">
        <v>13</v>
      </c>
      <c r="P51" s="232">
        <v>14</v>
      </c>
      <c r="Q51" s="231">
        <v>15</v>
      </c>
      <c r="R51" s="231">
        <v>16</v>
      </c>
      <c r="S51" s="231">
        <v>17</v>
      </c>
      <c r="T51" s="231">
        <v>18</v>
      </c>
      <c r="U51" s="231">
        <v>19</v>
      </c>
      <c r="V51" s="232">
        <v>20</v>
      </c>
      <c r="W51" s="232">
        <v>21</v>
      </c>
      <c r="X51" s="231">
        <v>22</v>
      </c>
      <c r="Y51" s="231">
        <v>23</v>
      </c>
      <c r="Z51" s="231">
        <v>24</v>
      </c>
      <c r="AA51" s="231">
        <v>25</v>
      </c>
      <c r="AB51" s="231">
        <v>26</v>
      </c>
      <c r="AC51" s="232">
        <v>27</v>
      </c>
      <c r="AD51" s="232">
        <v>28</v>
      </c>
      <c r="AE51" s="231">
        <v>29</v>
      </c>
      <c r="AF51" s="231"/>
      <c r="AG51" s="231"/>
      <c r="AH51" s="254"/>
      <c r="AI51" s="320"/>
      <c r="AJ51" s="320"/>
    </row>
    <row r="52" spans="1:36" hidden="1" x14ac:dyDescent="0.2">
      <c r="A52" s="326"/>
      <c r="B52" s="209" t="s">
        <v>2</v>
      </c>
      <c r="C52" s="231">
        <v>1</v>
      </c>
      <c r="D52" s="231">
        <v>2</v>
      </c>
      <c r="E52" s="231">
        <v>3</v>
      </c>
      <c r="F52" s="231">
        <v>4</v>
      </c>
      <c r="G52" s="232">
        <v>5</v>
      </c>
      <c r="H52" s="232">
        <v>6</v>
      </c>
      <c r="I52" s="231">
        <v>7</v>
      </c>
      <c r="J52" s="231">
        <v>8</v>
      </c>
      <c r="K52" s="231">
        <v>9</v>
      </c>
      <c r="L52" s="231">
        <v>10</v>
      </c>
      <c r="M52" s="231">
        <v>11</v>
      </c>
      <c r="N52" s="232">
        <v>12</v>
      </c>
      <c r="O52" s="232">
        <v>13</v>
      </c>
      <c r="P52" s="231">
        <v>14</v>
      </c>
      <c r="Q52" s="232">
        <v>15</v>
      </c>
      <c r="R52" s="231">
        <v>16</v>
      </c>
      <c r="S52" s="231">
        <v>17</v>
      </c>
      <c r="T52" s="231">
        <v>18</v>
      </c>
      <c r="U52" s="232">
        <v>19</v>
      </c>
      <c r="V52" s="232">
        <v>20</v>
      </c>
      <c r="W52" s="231">
        <v>21</v>
      </c>
      <c r="X52" s="231">
        <v>22</v>
      </c>
      <c r="Y52" s="231">
        <v>23</v>
      </c>
      <c r="Z52" s="231">
        <v>24</v>
      </c>
      <c r="AA52" s="231">
        <v>25</v>
      </c>
      <c r="AB52" s="232">
        <v>26</v>
      </c>
      <c r="AC52" s="232">
        <v>27</v>
      </c>
      <c r="AD52" s="232">
        <v>28</v>
      </c>
      <c r="AE52" s="233">
        <v>29</v>
      </c>
      <c r="AF52" s="233">
        <v>30</v>
      </c>
      <c r="AG52" s="233">
        <v>31</v>
      </c>
      <c r="AH52" s="254">
        <v>3</v>
      </c>
      <c r="AI52" s="320"/>
      <c r="AJ52" s="320"/>
    </row>
    <row r="53" spans="1:36" hidden="1" x14ac:dyDescent="0.2">
      <c r="A53" s="326"/>
      <c r="B53" s="209" t="s">
        <v>3</v>
      </c>
      <c r="C53" s="233">
        <v>1</v>
      </c>
      <c r="D53" s="232">
        <v>2</v>
      </c>
      <c r="E53" s="232">
        <v>3</v>
      </c>
      <c r="F53" s="231">
        <v>4</v>
      </c>
      <c r="G53" s="231">
        <v>5</v>
      </c>
      <c r="H53" s="231">
        <v>6</v>
      </c>
      <c r="I53" s="231">
        <v>7</v>
      </c>
      <c r="J53" s="231">
        <v>8</v>
      </c>
      <c r="K53" s="232">
        <v>9</v>
      </c>
      <c r="L53" s="232">
        <v>10</v>
      </c>
      <c r="M53" s="231">
        <v>11</v>
      </c>
      <c r="N53" s="231">
        <v>12</v>
      </c>
      <c r="O53" s="231">
        <v>13</v>
      </c>
      <c r="P53" s="231">
        <v>14</v>
      </c>
      <c r="Q53" s="231">
        <v>15</v>
      </c>
      <c r="R53" s="232">
        <v>16</v>
      </c>
      <c r="S53" s="232">
        <v>17</v>
      </c>
      <c r="T53" s="231">
        <v>18</v>
      </c>
      <c r="U53" s="231">
        <v>19</v>
      </c>
      <c r="V53" s="231">
        <v>20</v>
      </c>
      <c r="W53" s="231">
        <v>21</v>
      </c>
      <c r="X53" s="231">
        <v>22</v>
      </c>
      <c r="Y53" s="232">
        <v>23</v>
      </c>
      <c r="Z53" s="232">
        <v>24</v>
      </c>
      <c r="AA53" s="231">
        <v>25</v>
      </c>
      <c r="AB53" s="231">
        <v>26</v>
      </c>
      <c r="AC53" s="231">
        <v>27</v>
      </c>
      <c r="AD53" s="231">
        <v>28</v>
      </c>
      <c r="AE53" s="231">
        <v>29</v>
      </c>
      <c r="AF53" s="232">
        <v>30</v>
      </c>
      <c r="AG53" s="231"/>
      <c r="AH53" s="254">
        <v>1</v>
      </c>
      <c r="AI53" s="320"/>
      <c r="AJ53" s="320"/>
    </row>
    <row r="54" spans="1:36" hidden="1" x14ac:dyDescent="0.2">
      <c r="A54" s="326"/>
      <c r="B54" s="209" t="s">
        <v>4</v>
      </c>
      <c r="C54" s="232">
        <v>1</v>
      </c>
      <c r="D54" s="231">
        <v>2</v>
      </c>
      <c r="E54" s="231">
        <v>3</v>
      </c>
      <c r="F54" s="231">
        <v>4</v>
      </c>
      <c r="G54" s="231">
        <v>5</v>
      </c>
      <c r="H54" s="231">
        <v>6</v>
      </c>
      <c r="I54" s="232">
        <v>7</v>
      </c>
      <c r="J54" s="232">
        <v>8</v>
      </c>
      <c r="K54" s="231">
        <v>9</v>
      </c>
      <c r="L54" s="231">
        <v>10</v>
      </c>
      <c r="M54" s="231">
        <v>11</v>
      </c>
      <c r="N54" s="231">
        <v>12</v>
      </c>
      <c r="O54" s="231">
        <v>13</v>
      </c>
      <c r="P54" s="232">
        <v>14</v>
      </c>
      <c r="Q54" s="232">
        <v>15</v>
      </c>
      <c r="R54" s="232">
        <v>16</v>
      </c>
      <c r="S54" s="231">
        <v>17</v>
      </c>
      <c r="T54" s="231">
        <v>18</v>
      </c>
      <c r="U54" s="231">
        <v>19</v>
      </c>
      <c r="V54" s="231">
        <v>20</v>
      </c>
      <c r="W54" s="232">
        <v>21</v>
      </c>
      <c r="X54" s="232">
        <v>22</v>
      </c>
      <c r="Y54" s="231">
        <v>23</v>
      </c>
      <c r="Z54" s="231">
        <v>24</v>
      </c>
      <c r="AA54" s="231">
        <v>25</v>
      </c>
      <c r="AB54" s="231">
        <v>26</v>
      </c>
      <c r="AC54" s="231">
        <v>27</v>
      </c>
      <c r="AD54" s="232">
        <v>28</v>
      </c>
      <c r="AE54" s="232">
        <v>29</v>
      </c>
      <c r="AF54" s="231">
        <v>30</v>
      </c>
      <c r="AG54" s="231">
        <v>31</v>
      </c>
      <c r="AH54" s="254"/>
      <c r="AI54" s="320"/>
      <c r="AJ54" s="320"/>
    </row>
    <row r="55" spans="1:36" hidden="1" x14ac:dyDescent="0.2">
      <c r="A55" s="326"/>
      <c r="B55" s="209" t="s">
        <v>5</v>
      </c>
      <c r="C55" s="231">
        <v>1</v>
      </c>
      <c r="D55" s="231">
        <v>2</v>
      </c>
      <c r="E55" s="231">
        <v>3</v>
      </c>
      <c r="F55" s="232">
        <v>4</v>
      </c>
      <c r="G55" s="232">
        <v>5</v>
      </c>
      <c r="H55" s="231">
        <v>6</v>
      </c>
      <c r="I55" s="231">
        <v>7</v>
      </c>
      <c r="J55" s="231">
        <v>8</v>
      </c>
      <c r="K55" s="231">
        <v>9</v>
      </c>
      <c r="L55" s="231">
        <v>10</v>
      </c>
      <c r="M55" s="232">
        <v>11</v>
      </c>
      <c r="N55" s="232">
        <v>12</v>
      </c>
      <c r="O55" s="231">
        <v>13</v>
      </c>
      <c r="P55" s="231">
        <v>14</v>
      </c>
      <c r="Q55" s="231">
        <v>15</v>
      </c>
      <c r="R55" s="231">
        <v>16</v>
      </c>
      <c r="S55" s="231">
        <v>17</v>
      </c>
      <c r="T55" s="232">
        <v>18</v>
      </c>
      <c r="U55" s="232">
        <v>19</v>
      </c>
      <c r="V55" s="231">
        <v>20</v>
      </c>
      <c r="W55" s="231">
        <v>21</v>
      </c>
      <c r="X55" s="231">
        <v>22</v>
      </c>
      <c r="Y55" s="231">
        <v>23</v>
      </c>
      <c r="Z55" s="231">
        <v>24</v>
      </c>
      <c r="AA55" s="232">
        <v>25</v>
      </c>
      <c r="AB55" s="232">
        <v>26</v>
      </c>
      <c r="AC55" s="231">
        <v>27</v>
      </c>
      <c r="AD55" s="231">
        <v>28</v>
      </c>
      <c r="AE55" s="231">
        <v>29</v>
      </c>
      <c r="AF55" s="231">
        <v>30</v>
      </c>
      <c r="AG55" s="231"/>
      <c r="AH55" s="254"/>
      <c r="AI55" s="320"/>
      <c r="AJ55" s="320"/>
    </row>
    <row r="56" spans="1:36" hidden="1" x14ac:dyDescent="0.2">
      <c r="A56" s="326"/>
      <c r="B56" s="209" t="s">
        <v>6</v>
      </c>
      <c r="C56" s="231">
        <v>1</v>
      </c>
      <c r="D56" s="232">
        <v>2</v>
      </c>
      <c r="E56" s="232">
        <v>3</v>
      </c>
      <c r="F56" s="231">
        <v>4</v>
      </c>
      <c r="G56" s="231">
        <v>5</v>
      </c>
      <c r="H56" s="231">
        <v>6</v>
      </c>
      <c r="I56" s="231">
        <v>7</v>
      </c>
      <c r="J56" s="231">
        <v>8</v>
      </c>
      <c r="K56" s="232">
        <v>9</v>
      </c>
      <c r="L56" s="232">
        <v>10</v>
      </c>
      <c r="M56" s="231">
        <v>11</v>
      </c>
      <c r="N56" s="231">
        <v>12</v>
      </c>
      <c r="O56" s="231">
        <v>13</v>
      </c>
      <c r="P56" s="231">
        <v>14</v>
      </c>
      <c r="Q56" s="231">
        <v>15</v>
      </c>
      <c r="R56" s="232">
        <v>16</v>
      </c>
      <c r="S56" s="232">
        <v>17</v>
      </c>
      <c r="T56" s="231">
        <v>18</v>
      </c>
      <c r="U56" s="231">
        <v>19</v>
      </c>
      <c r="V56" s="233">
        <v>20</v>
      </c>
      <c r="W56" s="233">
        <v>21</v>
      </c>
      <c r="X56" s="233">
        <v>22</v>
      </c>
      <c r="Y56" s="232">
        <v>23</v>
      </c>
      <c r="Z56" s="232">
        <v>24</v>
      </c>
      <c r="AA56" s="233">
        <v>25</v>
      </c>
      <c r="AB56" s="233">
        <v>26</v>
      </c>
      <c r="AC56" s="233">
        <v>27</v>
      </c>
      <c r="AD56" s="233">
        <v>28</v>
      </c>
      <c r="AE56" s="233">
        <v>29</v>
      </c>
      <c r="AF56" s="232">
        <v>30</v>
      </c>
      <c r="AG56" s="232">
        <v>31</v>
      </c>
      <c r="AH56" s="257">
        <v>8</v>
      </c>
      <c r="AI56" s="320"/>
      <c r="AJ56" s="320"/>
    </row>
    <row r="57" spans="1:36" ht="15" hidden="1" thickBot="1" x14ac:dyDescent="0.25">
      <c r="A57" s="326"/>
      <c r="B57" s="209" t="s">
        <v>7</v>
      </c>
      <c r="C57" s="233">
        <v>1</v>
      </c>
      <c r="D57" s="233">
        <v>2</v>
      </c>
      <c r="E57" s="233">
        <v>3</v>
      </c>
      <c r="F57" s="233">
        <v>4</v>
      </c>
      <c r="G57" s="233">
        <v>5</v>
      </c>
      <c r="H57" s="232">
        <v>6</v>
      </c>
      <c r="I57" s="232">
        <v>7</v>
      </c>
      <c r="J57" s="233">
        <v>8</v>
      </c>
      <c r="K57" s="233">
        <v>9</v>
      </c>
      <c r="L57" s="233">
        <v>10</v>
      </c>
      <c r="M57" s="233">
        <v>11</v>
      </c>
      <c r="N57" s="233">
        <v>12</v>
      </c>
      <c r="O57" s="232">
        <v>13</v>
      </c>
      <c r="P57" s="243">
        <v>14</v>
      </c>
      <c r="Q57" s="243">
        <v>15</v>
      </c>
      <c r="R57" s="233">
        <v>16</v>
      </c>
      <c r="S57" s="233">
        <v>17</v>
      </c>
      <c r="T57" s="233">
        <v>18</v>
      </c>
      <c r="U57" s="233">
        <v>19</v>
      </c>
      <c r="V57" s="258">
        <v>20</v>
      </c>
      <c r="W57" s="258">
        <v>21</v>
      </c>
      <c r="X57" s="259">
        <v>22</v>
      </c>
      <c r="Y57" s="259">
        <v>23</v>
      </c>
      <c r="Z57" s="259">
        <v>24</v>
      </c>
      <c r="AA57" s="259">
        <v>25</v>
      </c>
      <c r="AB57" s="259">
        <v>26</v>
      </c>
      <c r="AC57" s="258">
        <v>27</v>
      </c>
      <c r="AD57" s="258">
        <v>28</v>
      </c>
      <c r="AE57" s="260">
        <v>29</v>
      </c>
      <c r="AF57" s="260">
        <v>30</v>
      </c>
      <c r="AG57" s="261">
        <v>31</v>
      </c>
      <c r="AH57" s="254">
        <v>19</v>
      </c>
      <c r="AI57" s="320"/>
      <c r="AJ57" s="320"/>
    </row>
    <row r="58" spans="1:36" ht="15.75" hidden="1" thickTop="1" thickBot="1" x14ac:dyDescent="0.25">
      <c r="A58" s="326"/>
      <c r="B58" s="209" t="s">
        <v>8</v>
      </c>
      <c r="C58" s="260">
        <v>1</v>
      </c>
      <c r="D58" s="260">
        <v>2</v>
      </c>
      <c r="E58" s="258">
        <v>3</v>
      </c>
      <c r="F58" s="258">
        <v>4</v>
      </c>
      <c r="G58" s="259">
        <v>5</v>
      </c>
      <c r="H58" s="259">
        <v>6</v>
      </c>
      <c r="I58" s="259">
        <v>7</v>
      </c>
      <c r="J58" s="259">
        <v>8</v>
      </c>
      <c r="K58" s="259">
        <v>9</v>
      </c>
      <c r="L58" s="258">
        <v>10</v>
      </c>
      <c r="M58" s="258">
        <v>11</v>
      </c>
      <c r="N58" s="259">
        <v>12</v>
      </c>
      <c r="O58" s="262">
        <v>13</v>
      </c>
      <c r="P58" s="260">
        <v>14</v>
      </c>
      <c r="Q58" s="263">
        <v>15</v>
      </c>
      <c r="R58" s="263">
        <v>16</v>
      </c>
      <c r="S58" s="258">
        <v>17</v>
      </c>
      <c r="T58" s="264">
        <v>18</v>
      </c>
      <c r="U58" s="236">
        <v>19</v>
      </c>
      <c r="V58" s="240">
        <v>20</v>
      </c>
      <c r="W58" s="240">
        <v>21</v>
      </c>
      <c r="X58" s="240">
        <v>22</v>
      </c>
      <c r="Y58" s="240">
        <v>23</v>
      </c>
      <c r="Z58" s="265">
        <v>24</v>
      </c>
      <c r="AA58" s="265">
        <v>25</v>
      </c>
      <c r="AB58" s="240">
        <v>26</v>
      </c>
      <c r="AC58" s="240">
        <v>27</v>
      </c>
      <c r="AD58" s="240">
        <v>28</v>
      </c>
      <c r="AE58" s="240">
        <v>29</v>
      </c>
      <c r="AF58" s="240">
        <v>30</v>
      </c>
      <c r="AG58" s="266"/>
      <c r="AH58" s="267">
        <v>7</v>
      </c>
      <c r="AI58" s="323"/>
      <c r="AJ58" s="320"/>
    </row>
    <row r="59" spans="1:36" ht="15" hidden="1" thickTop="1" x14ac:dyDescent="0.2">
      <c r="A59" s="326"/>
      <c r="B59" s="268" t="s">
        <v>9</v>
      </c>
      <c r="C59" s="269">
        <v>1</v>
      </c>
      <c r="D59" s="265">
        <v>2</v>
      </c>
      <c r="E59" s="240">
        <v>3</v>
      </c>
      <c r="F59" s="240">
        <v>4</v>
      </c>
      <c r="G59" s="240">
        <v>5</v>
      </c>
      <c r="H59" s="240">
        <v>6</v>
      </c>
      <c r="I59" s="240">
        <v>7</v>
      </c>
      <c r="J59" s="265">
        <v>8</v>
      </c>
      <c r="K59" s="265">
        <v>9</v>
      </c>
      <c r="L59" s="240">
        <v>10</v>
      </c>
      <c r="M59" s="240">
        <v>11</v>
      </c>
      <c r="N59" s="240">
        <v>12</v>
      </c>
      <c r="O59" s="240">
        <v>13</v>
      </c>
      <c r="P59" s="240">
        <v>14</v>
      </c>
      <c r="Q59" s="265">
        <v>15</v>
      </c>
      <c r="R59" s="265">
        <v>16</v>
      </c>
      <c r="S59" s="240">
        <v>17</v>
      </c>
      <c r="T59" s="240">
        <v>18</v>
      </c>
      <c r="U59" s="231">
        <v>19</v>
      </c>
      <c r="V59" s="231">
        <v>20</v>
      </c>
      <c r="W59" s="231">
        <v>21</v>
      </c>
      <c r="X59" s="232">
        <v>22</v>
      </c>
      <c r="Y59" s="232">
        <v>23</v>
      </c>
      <c r="Z59" s="231">
        <v>24</v>
      </c>
      <c r="AA59" s="231">
        <v>25</v>
      </c>
      <c r="AB59" s="231">
        <v>26</v>
      </c>
      <c r="AC59" s="231">
        <v>27</v>
      </c>
      <c r="AD59" s="231">
        <v>28</v>
      </c>
      <c r="AE59" s="232">
        <v>29</v>
      </c>
      <c r="AF59" s="232">
        <v>30</v>
      </c>
      <c r="AG59" s="270">
        <v>31</v>
      </c>
      <c r="AH59" s="267"/>
      <c r="AI59" s="319">
        <f>SUM(AH59:AH70)</f>
        <v>45</v>
      </c>
      <c r="AJ59" s="320"/>
    </row>
    <row r="60" spans="1:36" hidden="1" x14ac:dyDescent="0.2">
      <c r="A60" s="326"/>
      <c r="B60" s="268" t="s">
        <v>10</v>
      </c>
      <c r="C60" s="271">
        <v>1</v>
      </c>
      <c r="D60" s="231">
        <v>2</v>
      </c>
      <c r="E60" s="231">
        <v>3</v>
      </c>
      <c r="F60" s="231">
        <v>4</v>
      </c>
      <c r="G60" s="232">
        <v>5</v>
      </c>
      <c r="H60" s="232">
        <v>6</v>
      </c>
      <c r="I60" s="231">
        <v>7</v>
      </c>
      <c r="J60" s="231">
        <v>8</v>
      </c>
      <c r="K60" s="231">
        <v>9</v>
      </c>
      <c r="L60" s="231">
        <v>10</v>
      </c>
      <c r="M60" s="231">
        <v>11</v>
      </c>
      <c r="N60" s="232">
        <v>12</v>
      </c>
      <c r="O60" s="232">
        <v>13</v>
      </c>
      <c r="P60" s="231">
        <v>14</v>
      </c>
      <c r="Q60" s="231">
        <v>15</v>
      </c>
      <c r="R60" s="231">
        <v>16</v>
      </c>
      <c r="S60" s="231">
        <v>17</v>
      </c>
      <c r="T60" s="231">
        <v>18</v>
      </c>
      <c r="U60" s="232">
        <v>19</v>
      </c>
      <c r="V60" s="232">
        <v>20</v>
      </c>
      <c r="W60" s="231">
        <v>21</v>
      </c>
      <c r="X60" s="231">
        <v>22</v>
      </c>
      <c r="Y60" s="231">
        <v>23</v>
      </c>
      <c r="Z60" s="231">
        <v>24</v>
      </c>
      <c r="AA60" s="231">
        <v>25</v>
      </c>
      <c r="AB60" s="232">
        <v>26</v>
      </c>
      <c r="AC60" s="232">
        <v>27</v>
      </c>
      <c r="AD60" s="231">
        <v>28</v>
      </c>
      <c r="AE60" s="231">
        <v>29</v>
      </c>
      <c r="AF60" s="232">
        <v>30</v>
      </c>
      <c r="AG60" s="270"/>
      <c r="AH60" s="267"/>
      <c r="AI60" s="320"/>
      <c r="AJ60" s="320"/>
    </row>
    <row r="61" spans="1:36" ht="15" hidden="1" thickBot="1" x14ac:dyDescent="0.25">
      <c r="A61" s="327"/>
      <c r="B61" s="272" t="s">
        <v>11</v>
      </c>
      <c r="C61" s="273">
        <v>1</v>
      </c>
      <c r="D61" s="249">
        <v>2</v>
      </c>
      <c r="E61" s="248">
        <v>3</v>
      </c>
      <c r="F61" s="248">
        <v>4</v>
      </c>
      <c r="G61" s="249">
        <v>5</v>
      </c>
      <c r="H61" s="249">
        <v>6</v>
      </c>
      <c r="I61" s="249">
        <v>7</v>
      </c>
      <c r="J61" s="249">
        <v>8</v>
      </c>
      <c r="K61" s="249">
        <v>9</v>
      </c>
      <c r="L61" s="248">
        <v>10</v>
      </c>
      <c r="M61" s="248">
        <v>11</v>
      </c>
      <c r="N61" s="249">
        <v>12</v>
      </c>
      <c r="O61" s="249">
        <v>13</v>
      </c>
      <c r="P61" s="249">
        <v>14</v>
      </c>
      <c r="Q61" s="249">
        <v>15</v>
      </c>
      <c r="R61" s="249">
        <v>16</v>
      </c>
      <c r="S61" s="248">
        <v>17</v>
      </c>
      <c r="T61" s="248">
        <v>18</v>
      </c>
      <c r="U61" s="249">
        <v>19</v>
      </c>
      <c r="V61" s="249">
        <v>20</v>
      </c>
      <c r="W61" s="249">
        <v>21</v>
      </c>
      <c r="X61" s="249">
        <v>22</v>
      </c>
      <c r="Y61" s="249">
        <v>23</v>
      </c>
      <c r="Z61" s="248">
        <v>24</v>
      </c>
      <c r="AA61" s="248">
        <v>25</v>
      </c>
      <c r="AB61" s="248">
        <v>26</v>
      </c>
      <c r="AC61" s="250">
        <v>27</v>
      </c>
      <c r="AD61" s="250">
        <v>28</v>
      </c>
      <c r="AE61" s="250">
        <v>29</v>
      </c>
      <c r="AF61" s="250">
        <v>30</v>
      </c>
      <c r="AG61" s="274">
        <v>31</v>
      </c>
      <c r="AH61" s="275">
        <v>4</v>
      </c>
      <c r="AI61" s="320"/>
      <c r="AJ61" s="323"/>
    </row>
    <row r="62" spans="1:36" hidden="1" x14ac:dyDescent="0.2">
      <c r="A62" s="325">
        <v>2017</v>
      </c>
      <c r="B62" s="276" t="s">
        <v>0</v>
      </c>
      <c r="C62" s="277">
        <v>1</v>
      </c>
      <c r="D62" s="228">
        <v>2</v>
      </c>
      <c r="E62" s="230">
        <v>3</v>
      </c>
      <c r="F62" s="230">
        <v>4</v>
      </c>
      <c r="G62" s="230">
        <v>5</v>
      </c>
      <c r="H62" s="230">
        <v>6</v>
      </c>
      <c r="I62" s="228">
        <v>7</v>
      </c>
      <c r="J62" s="228">
        <v>8</v>
      </c>
      <c r="K62" s="230">
        <v>9</v>
      </c>
      <c r="L62" s="230">
        <v>10</v>
      </c>
      <c r="M62" s="230">
        <v>11</v>
      </c>
      <c r="N62" s="230">
        <v>12</v>
      </c>
      <c r="O62" s="230">
        <v>13</v>
      </c>
      <c r="P62" s="228">
        <v>14</v>
      </c>
      <c r="Q62" s="228">
        <v>15</v>
      </c>
      <c r="R62" s="230">
        <v>16</v>
      </c>
      <c r="S62" s="230">
        <v>17</v>
      </c>
      <c r="T62" s="230">
        <v>18</v>
      </c>
      <c r="U62" s="230">
        <v>19</v>
      </c>
      <c r="V62" s="230">
        <v>20</v>
      </c>
      <c r="W62" s="228">
        <v>21</v>
      </c>
      <c r="X62" s="228">
        <v>22</v>
      </c>
      <c r="Y62" s="230">
        <v>23</v>
      </c>
      <c r="Z62" s="228">
        <v>24</v>
      </c>
      <c r="AA62" s="230">
        <v>25</v>
      </c>
      <c r="AB62" s="230">
        <v>26</v>
      </c>
      <c r="AC62" s="230">
        <v>27</v>
      </c>
      <c r="AD62" s="228">
        <v>28</v>
      </c>
      <c r="AE62" s="228">
        <v>29</v>
      </c>
      <c r="AF62" s="229">
        <v>30</v>
      </c>
      <c r="AG62" s="278">
        <v>31</v>
      </c>
      <c r="AH62" s="279">
        <v>2</v>
      </c>
      <c r="AI62" s="320"/>
      <c r="AJ62" s="319">
        <f>SUM(AH62:AH73)</f>
        <v>44</v>
      </c>
    </row>
    <row r="63" spans="1:36" hidden="1" x14ac:dyDescent="0.2">
      <c r="A63" s="326"/>
      <c r="B63" s="268" t="s">
        <v>1</v>
      </c>
      <c r="C63" s="280">
        <v>1</v>
      </c>
      <c r="D63" s="233">
        <v>2</v>
      </c>
      <c r="E63" s="233">
        <v>3</v>
      </c>
      <c r="F63" s="232">
        <v>4</v>
      </c>
      <c r="G63" s="232">
        <v>5</v>
      </c>
      <c r="H63" s="231">
        <v>6</v>
      </c>
      <c r="I63" s="231">
        <v>7</v>
      </c>
      <c r="J63" s="231">
        <v>8</v>
      </c>
      <c r="K63" s="231">
        <v>9</v>
      </c>
      <c r="L63" s="231">
        <v>10</v>
      </c>
      <c r="M63" s="232">
        <v>11</v>
      </c>
      <c r="N63" s="232">
        <v>12</v>
      </c>
      <c r="O63" s="231">
        <v>13</v>
      </c>
      <c r="P63" s="231">
        <v>14</v>
      </c>
      <c r="Q63" s="231">
        <v>15</v>
      </c>
      <c r="R63" s="231">
        <v>16</v>
      </c>
      <c r="S63" s="231">
        <v>17</v>
      </c>
      <c r="T63" s="232">
        <v>18</v>
      </c>
      <c r="U63" s="232">
        <v>19</v>
      </c>
      <c r="V63" s="231">
        <v>20</v>
      </c>
      <c r="W63" s="231">
        <v>21</v>
      </c>
      <c r="X63" s="231">
        <v>22</v>
      </c>
      <c r="Y63" s="231">
        <v>23</v>
      </c>
      <c r="Z63" s="231">
        <v>24</v>
      </c>
      <c r="AA63" s="232">
        <v>25</v>
      </c>
      <c r="AB63" s="232">
        <v>26</v>
      </c>
      <c r="AC63" s="231">
        <v>27</v>
      </c>
      <c r="AD63" s="231">
        <v>28</v>
      </c>
      <c r="AE63" s="231"/>
      <c r="AF63" s="231"/>
      <c r="AG63" s="270"/>
      <c r="AH63" s="267">
        <v>3</v>
      </c>
      <c r="AI63" s="320"/>
      <c r="AJ63" s="320"/>
    </row>
    <row r="64" spans="1:36" hidden="1" x14ac:dyDescent="0.2">
      <c r="A64" s="326"/>
      <c r="B64" s="268" t="s">
        <v>2</v>
      </c>
      <c r="C64" s="237">
        <v>1</v>
      </c>
      <c r="D64" s="231">
        <v>2</v>
      </c>
      <c r="E64" s="231">
        <v>3</v>
      </c>
      <c r="F64" s="232">
        <v>4</v>
      </c>
      <c r="G64" s="232">
        <v>5</v>
      </c>
      <c r="H64" s="231">
        <v>6</v>
      </c>
      <c r="I64" s="231">
        <v>7</v>
      </c>
      <c r="J64" s="231">
        <v>8</v>
      </c>
      <c r="K64" s="231">
        <v>9</v>
      </c>
      <c r="L64" s="231">
        <v>10</v>
      </c>
      <c r="M64" s="232">
        <v>11</v>
      </c>
      <c r="N64" s="232">
        <v>12</v>
      </c>
      <c r="O64" s="231">
        <v>13</v>
      </c>
      <c r="P64" s="231">
        <v>14</v>
      </c>
      <c r="Q64" s="232">
        <v>15</v>
      </c>
      <c r="R64" s="231">
        <v>16</v>
      </c>
      <c r="S64" s="231">
        <v>17</v>
      </c>
      <c r="T64" s="232">
        <v>18</v>
      </c>
      <c r="U64" s="232">
        <v>19</v>
      </c>
      <c r="V64" s="231">
        <v>20</v>
      </c>
      <c r="W64" s="231">
        <v>21</v>
      </c>
      <c r="X64" s="231">
        <v>22</v>
      </c>
      <c r="Y64" s="231">
        <v>23</v>
      </c>
      <c r="Z64" s="231">
        <v>24</v>
      </c>
      <c r="AA64" s="232">
        <v>25</v>
      </c>
      <c r="AB64" s="232">
        <v>26</v>
      </c>
      <c r="AC64" s="231">
        <v>27</v>
      </c>
      <c r="AD64" s="231">
        <v>28</v>
      </c>
      <c r="AE64" s="231">
        <v>29</v>
      </c>
      <c r="AF64" s="231">
        <v>30</v>
      </c>
      <c r="AG64" s="270">
        <v>31</v>
      </c>
      <c r="AH64" s="267"/>
      <c r="AI64" s="320"/>
      <c r="AJ64" s="320"/>
    </row>
    <row r="65" spans="1:36" hidden="1" x14ac:dyDescent="0.2">
      <c r="A65" s="326"/>
      <c r="B65" s="268" t="s">
        <v>3</v>
      </c>
      <c r="C65" s="271">
        <v>1</v>
      </c>
      <c r="D65" s="232">
        <v>2</v>
      </c>
      <c r="E65" s="231">
        <v>3</v>
      </c>
      <c r="F65" s="231">
        <v>4</v>
      </c>
      <c r="G65" s="231">
        <v>5</v>
      </c>
      <c r="H65" s="231">
        <v>6</v>
      </c>
      <c r="I65" s="231">
        <v>7</v>
      </c>
      <c r="J65" s="232">
        <v>8</v>
      </c>
      <c r="K65" s="232">
        <v>9</v>
      </c>
      <c r="L65" s="231">
        <v>10</v>
      </c>
      <c r="M65" s="231">
        <v>11</v>
      </c>
      <c r="N65" s="231">
        <v>12</v>
      </c>
      <c r="O65" s="231">
        <v>13</v>
      </c>
      <c r="P65" s="231">
        <v>14</v>
      </c>
      <c r="Q65" s="232">
        <v>15</v>
      </c>
      <c r="R65" s="232">
        <v>16</v>
      </c>
      <c r="S65" s="232">
        <v>17</v>
      </c>
      <c r="T65" s="233">
        <v>18</v>
      </c>
      <c r="U65" s="233">
        <v>19</v>
      </c>
      <c r="V65" s="233">
        <v>20</v>
      </c>
      <c r="W65" s="233">
        <v>21</v>
      </c>
      <c r="X65" s="232">
        <v>22</v>
      </c>
      <c r="Y65" s="232">
        <v>23</v>
      </c>
      <c r="Z65" s="231">
        <v>24</v>
      </c>
      <c r="AA65" s="231">
        <v>25</v>
      </c>
      <c r="AB65" s="231">
        <v>26</v>
      </c>
      <c r="AC65" s="231">
        <v>27</v>
      </c>
      <c r="AD65" s="231">
        <v>28</v>
      </c>
      <c r="AE65" s="232">
        <v>29</v>
      </c>
      <c r="AF65" s="232">
        <v>30</v>
      </c>
      <c r="AG65" s="270"/>
      <c r="AH65" s="267">
        <v>4</v>
      </c>
      <c r="AI65" s="320"/>
      <c r="AJ65" s="320"/>
    </row>
    <row r="66" spans="1:36" hidden="1" x14ac:dyDescent="0.2">
      <c r="A66" s="326"/>
      <c r="B66" s="268" t="s">
        <v>4</v>
      </c>
      <c r="C66" s="271">
        <v>1</v>
      </c>
      <c r="D66" s="231">
        <v>2</v>
      </c>
      <c r="E66" s="231">
        <v>3</v>
      </c>
      <c r="F66" s="231">
        <v>4</v>
      </c>
      <c r="G66" s="231">
        <v>5</v>
      </c>
      <c r="H66" s="232">
        <v>6</v>
      </c>
      <c r="I66" s="232">
        <v>7</v>
      </c>
      <c r="J66" s="231">
        <v>8</v>
      </c>
      <c r="K66" s="231">
        <v>9</v>
      </c>
      <c r="L66" s="231">
        <v>10</v>
      </c>
      <c r="M66" s="231">
        <v>11</v>
      </c>
      <c r="N66" s="231">
        <v>12</v>
      </c>
      <c r="O66" s="232">
        <v>13</v>
      </c>
      <c r="P66" s="232">
        <v>14</v>
      </c>
      <c r="Q66" s="231">
        <v>15</v>
      </c>
      <c r="R66" s="231">
        <v>16</v>
      </c>
      <c r="S66" s="231">
        <v>17</v>
      </c>
      <c r="T66" s="231">
        <v>18</v>
      </c>
      <c r="U66" s="231">
        <v>19</v>
      </c>
      <c r="V66" s="232">
        <v>20</v>
      </c>
      <c r="W66" s="232">
        <v>21</v>
      </c>
      <c r="X66" s="231">
        <v>22</v>
      </c>
      <c r="Y66" s="231">
        <v>23</v>
      </c>
      <c r="Z66" s="231">
        <v>24</v>
      </c>
      <c r="AA66" s="231">
        <v>25</v>
      </c>
      <c r="AB66" s="231">
        <v>26</v>
      </c>
      <c r="AC66" s="232">
        <v>27</v>
      </c>
      <c r="AD66" s="232">
        <v>28</v>
      </c>
      <c r="AE66" s="231">
        <v>29</v>
      </c>
      <c r="AF66" s="231">
        <v>30</v>
      </c>
      <c r="AG66" s="270">
        <v>31</v>
      </c>
      <c r="AH66" s="267"/>
      <c r="AI66" s="320"/>
      <c r="AJ66" s="320"/>
    </row>
    <row r="67" spans="1:36" hidden="1" x14ac:dyDescent="0.2">
      <c r="A67" s="326"/>
      <c r="B67" s="268" t="s">
        <v>5</v>
      </c>
      <c r="C67" s="271">
        <v>1</v>
      </c>
      <c r="D67" s="231">
        <v>2</v>
      </c>
      <c r="E67" s="232">
        <v>3</v>
      </c>
      <c r="F67" s="232">
        <v>4</v>
      </c>
      <c r="G67" s="232">
        <v>5</v>
      </c>
      <c r="H67" s="231">
        <v>6</v>
      </c>
      <c r="I67" s="231">
        <v>7</v>
      </c>
      <c r="J67" s="231">
        <v>8</v>
      </c>
      <c r="K67" s="231">
        <v>9</v>
      </c>
      <c r="L67" s="232">
        <v>10</v>
      </c>
      <c r="M67" s="232">
        <v>11</v>
      </c>
      <c r="N67" s="231">
        <v>12</v>
      </c>
      <c r="O67" s="231">
        <v>13</v>
      </c>
      <c r="P67" s="231">
        <v>14</v>
      </c>
      <c r="Q67" s="231">
        <v>15</v>
      </c>
      <c r="R67" s="231">
        <v>16</v>
      </c>
      <c r="S67" s="232">
        <v>17</v>
      </c>
      <c r="T67" s="232">
        <v>18</v>
      </c>
      <c r="U67" s="231">
        <v>19</v>
      </c>
      <c r="V67" s="231">
        <v>20</v>
      </c>
      <c r="W67" s="231">
        <v>21</v>
      </c>
      <c r="X67" s="231">
        <v>22</v>
      </c>
      <c r="Y67" s="231">
        <v>23</v>
      </c>
      <c r="Z67" s="232">
        <v>24</v>
      </c>
      <c r="AA67" s="232">
        <v>25</v>
      </c>
      <c r="AB67" s="231">
        <v>26</v>
      </c>
      <c r="AC67" s="231">
        <v>27</v>
      </c>
      <c r="AD67" s="231">
        <v>28</v>
      </c>
      <c r="AE67" s="231">
        <v>29</v>
      </c>
      <c r="AF67" s="231">
        <v>30</v>
      </c>
      <c r="AG67" s="270"/>
      <c r="AH67" s="267"/>
      <c r="AI67" s="320"/>
      <c r="AJ67" s="320"/>
    </row>
    <row r="68" spans="1:36" hidden="1" x14ac:dyDescent="0.2">
      <c r="A68" s="326"/>
      <c r="B68" s="268" t="s">
        <v>6</v>
      </c>
      <c r="C68" s="271">
        <v>1</v>
      </c>
      <c r="D68" s="232">
        <v>2</v>
      </c>
      <c r="E68" s="231">
        <v>3</v>
      </c>
      <c r="F68" s="231">
        <v>4</v>
      </c>
      <c r="G68" s="231">
        <v>5</v>
      </c>
      <c r="H68" s="231">
        <v>6</v>
      </c>
      <c r="I68" s="231">
        <v>7</v>
      </c>
      <c r="J68" s="232">
        <v>8</v>
      </c>
      <c r="K68" s="232">
        <v>9</v>
      </c>
      <c r="L68" s="231">
        <v>10</v>
      </c>
      <c r="M68" s="231">
        <v>11</v>
      </c>
      <c r="N68" s="231">
        <v>12</v>
      </c>
      <c r="O68" s="231">
        <v>13</v>
      </c>
      <c r="P68" s="231">
        <v>14</v>
      </c>
      <c r="Q68" s="232">
        <v>15</v>
      </c>
      <c r="R68" s="232">
        <v>16</v>
      </c>
      <c r="S68" s="231">
        <v>17</v>
      </c>
      <c r="T68" s="231">
        <v>18</v>
      </c>
      <c r="U68" s="233">
        <v>19</v>
      </c>
      <c r="V68" s="233">
        <v>20</v>
      </c>
      <c r="W68" s="233">
        <v>21</v>
      </c>
      <c r="X68" s="232">
        <v>22</v>
      </c>
      <c r="Y68" s="232">
        <v>23</v>
      </c>
      <c r="Z68" s="233">
        <v>24</v>
      </c>
      <c r="AA68" s="233">
        <v>25</v>
      </c>
      <c r="AB68" s="233">
        <v>26</v>
      </c>
      <c r="AC68" s="233">
        <v>27</v>
      </c>
      <c r="AD68" s="233">
        <v>28</v>
      </c>
      <c r="AE68" s="232">
        <v>29</v>
      </c>
      <c r="AF68" s="232">
        <v>30</v>
      </c>
      <c r="AG68" s="281">
        <v>31</v>
      </c>
      <c r="AH68" s="267">
        <v>9</v>
      </c>
      <c r="AI68" s="320"/>
      <c r="AJ68" s="320"/>
    </row>
    <row r="69" spans="1:36" ht="15" hidden="1" thickBot="1" x14ac:dyDescent="0.25">
      <c r="A69" s="326"/>
      <c r="B69" s="268" t="s">
        <v>7</v>
      </c>
      <c r="C69" s="280">
        <v>1</v>
      </c>
      <c r="D69" s="233">
        <v>2</v>
      </c>
      <c r="E69" s="233">
        <v>3</v>
      </c>
      <c r="F69" s="233">
        <v>4</v>
      </c>
      <c r="G69" s="232">
        <v>5</v>
      </c>
      <c r="H69" s="232">
        <v>6</v>
      </c>
      <c r="I69" s="233">
        <v>7</v>
      </c>
      <c r="J69" s="233">
        <v>8</v>
      </c>
      <c r="K69" s="233">
        <v>9</v>
      </c>
      <c r="L69" s="233">
        <v>10</v>
      </c>
      <c r="M69" s="233">
        <v>11</v>
      </c>
      <c r="N69" s="232">
        <v>12</v>
      </c>
      <c r="O69" s="232">
        <v>13</v>
      </c>
      <c r="P69" s="234">
        <v>14</v>
      </c>
      <c r="Q69" s="243">
        <v>15</v>
      </c>
      <c r="R69" s="233">
        <v>16</v>
      </c>
      <c r="S69" s="233">
        <v>17</v>
      </c>
      <c r="T69" s="233">
        <v>18</v>
      </c>
      <c r="U69" s="258">
        <v>19</v>
      </c>
      <c r="V69" s="258">
        <v>20</v>
      </c>
      <c r="W69" s="259">
        <v>21</v>
      </c>
      <c r="X69" s="259">
        <v>22</v>
      </c>
      <c r="Y69" s="259">
        <v>23</v>
      </c>
      <c r="Z69" s="259">
        <v>24</v>
      </c>
      <c r="AA69" s="259">
        <v>25</v>
      </c>
      <c r="AB69" s="258">
        <v>26</v>
      </c>
      <c r="AC69" s="258">
        <v>27</v>
      </c>
      <c r="AD69" s="259">
        <v>28</v>
      </c>
      <c r="AE69" s="259">
        <v>29</v>
      </c>
      <c r="AF69" s="259">
        <v>30</v>
      </c>
      <c r="AG69" s="282">
        <v>31</v>
      </c>
      <c r="AH69" s="267">
        <v>22</v>
      </c>
      <c r="AI69" s="320"/>
      <c r="AJ69" s="320"/>
    </row>
    <row r="70" spans="1:36" ht="15.75" hidden="1" thickTop="1" thickBot="1" x14ac:dyDescent="0.25">
      <c r="A70" s="326"/>
      <c r="B70" s="268" t="s">
        <v>8</v>
      </c>
      <c r="C70" s="283">
        <v>1</v>
      </c>
      <c r="D70" s="258">
        <v>2</v>
      </c>
      <c r="E70" s="258">
        <v>3</v>
      </c>
      <c r="F70" s="260">
        <v>4</v>
      </c>
      <c r="G70" s="260">
        <v>5</v>
      </c>
      <c r="H70" s="260">
        <v>6</v>
      </c>
      <c r="I70" s="260">
        <v>7</v>
      </c>
      <c r="J70" s="260">
        <v>8</v>
      </c>
      <c r="K70" s="258">
        <v>9</v>
      </c>
      <c r="L70" s="258">
        <v>10</v>
      </c>
      <c r="M70" s="260">
        <v>11</v>
      </c>
      <c r="N70" s="260">
        <v>12</v>
      </c>
      <c r="O70" s="261">
        <v>13</v>
      </c>
      <c r="P70" s="260">
        <v>14</v>
      </c>
      <c r="Q70" s="263">
        <v>15</v>
      </c>
      <c r="R70" s="284">
        <v>16</v>
      </c>
      <c r="S70" s="264">
        <v>17</v>
      </c>
      <c r="T70" s="236">
        <v>18</v>
      </c>
      <c r="U70" s="240">
        <v>19</v>
      </c>
      <c r="V70" s="240">
        <v>20</v>
      </c>
      <c r="W70" s="240">
        <v>21</v>
      </c>
      <c r="X70" s="240">
        <v>22</v>
      </c>
      <c r="Y70" s="265">
        <v>23</v>
      </c>
      <c r="Z70" s="265">
        <v>24</v>
      </c>
      <c r="AA70" s="240">
        <v>25</v>
      </c>
      <c r="AB70" s="240">
        <v>26</v>
      </c>
      <c r="AC70" s="240">
        <v>27</v>
      </c>
      <c r="AD70" s="240">
        <v>28</v>
      </c>
      <c r="AE70" s="240">
        <v>29</v>
      </c>
      <c r="AF70" s="265">
        <v>30</v>
      </c>
      <c r="AG70" s="266"/>
      <c r="AH70" s="267">
        <v>1</v>
      </c>
      <c r="AI70" s="323"/>
      <c r="AJ70" s="320"/>
    </row>
    <row r="71" spans="1:36" ht="15" hidden="1" thickTop="1" x14ac:dyDescent="0.2">
      <c r="A71" s="326"/>
      <c r="B71" s="268" t="s">
        <v>9</v>
      </c>
      <c r="C71" s="269">
        <v>1</v>
      </c>
      <c r="D71" s="240">
        <v>2</v>
      </c>
      <c r="E71" s="240">
        <v>3</v>
      </c>
      <c r="F71" s="240">
        <v>4</v>
      </c>
      <c r="G71" s="240">
        <v>5</v>
      </c>
      <c r="H71" s="240">
        <v>6</v>
      </c>
      <c r="I71" s="265">
        <v>7</v>
      </c>
      <c r="J71" s="265">
        <v>8</v>
      </c>
      <c r="K71" s="240">
        <v>9</v>
      </c>
      <c r="L71" s="240">
        <v>10</v>
      </c>
      <c r="M71" s="240">
        <v>11</v>
      </c>
      <c r="N71" s="240">
        <v>12</v>
      </c>
      <c r="O71" s="240">
        <v>13</v>
      </c>
      <c r="P71" s="265">
        <v>14</v>
      </c>
      <c r="Q71" s="265">
        <v>15</v>
      </c>
      <c r="R71" s="240">
        <v>16</v>
      </c>
      <c r="S71" s="240">
        <v>17</v>
      </c>
      <c r="T71" s="231">
        <v>18</v>
      </c>
      <c r="U71" s="231">
        <v>19</v>
      </c>
      <c r="V71" s="231">
        <v>20</v>
      </c>
      <c r="W71" s="232">
        <v>21</v>
      </c>
      <c r="X71" s="232">
        <v>22</v>
      </c>
      <c r="Y71" s="231">
        <v>23</v>
      </c>
      <c r="Z71" s="231">
        <v>24</v>
      </c>
      <c r="AA71" s="231">
        <v>25</v>
      </c>
      <c r="AB71" s="231">
        <v>26</v>
      </c>
      <c r="AC71" s="231">
        <v>27</v>
      </c>
      <c r="AD71" s="232">
        <v>28</v>
      </c>
      <c r="AE71" s="232">
        <v>29</v>
      </c>
      <c r="AF71" s="231">
        <v>30</v>
      </c>
      <c r="AG71" s="270">
        <v>31</v>
      </c>
      <c r="AH71" s="285"/>
      <c r="AI71" s="319">
        <f>SUM(AH71:AH82)</f>
        <v>45</v>
      </c>
      <c r="AJ71" s="321"/>
    </row>
    <row r="72" spans="1:36" hidden="1" x14ac:dyDescent="0.2">
      <c r="A72" s="326"/>
      <c r="B72" s="268" t="s">
        <v>10</v>
      </c>
      <c r="C72" s="271">
        <v>1</v>
      </c>
      <c r="D72" s="231">
        <v>2</v>
      </c>
      <c r="E72" s="231">
        <v>3</v>
      </c>
      <c r="F72" s="232">
        <v>4</v>
      </c>
      <c r="G72" s="232">
        <v>5</v>
      </c>
      <c r="H72" s="231">
        <v>6</v>
      </c>
      <c r="I72" s="231">
        <v>7</v>
      </c>
      <c r="J72" s="231">
        <v>8</v>
      </c>
      <c r="K72" s="231">
        <v>9</v>
      </c>
      <c r="L72" s="231">
        <v>10</v>
      </c>
      <c r="M72" s="232">
        <v>11</v>
      </c>
      <c r="N72" s="232">
        <v>12</v>
      </c>
      <c r="O72" s="231">
        <v>13</v>
      </c>
      <c r="P72" s="231">
        <v>14</v>
      </c>
      <c r="Q72" s="231">
        <v>15</v>
      </c>
      <c r="R72" s="231">
        <v>16</v>
      </c>
      <c r="S72" s="231">
        <v>17</v>
      </c>
      <c r="T72" s="232">
        <v>18</v>
      </c>
      <c r="U72" s="232">
        <v>19</v>
      </c>
      <c r="V72" s="231">
        <v>20</v>
      </c>
      <c r="W72" s="231">
        <v>21</v>
      </c>
      <c r="X72" s="231">
        <v>22</v>
      </c>
      <c r="Y72" s="231">
        <v>23</v>
      </c>
      <c r="Z72" s="231">
        <v>24</v>
      </c>
      <c r="AA72" s="232">
        <v>25</v>
      </c>
      <c r="AB72" s="232">
        <v>26</v>
      </c>
      <c r="AC72" s="231">
        <v>27</v>
      </c>
      <c r="AD72" s="231">
        <v>28</v>
      </c>
      <c r="AE72" s="231">
        <v>29</v>
      </c>
      <c r="AF72" s="232">
        <v>30</v>
      </c>
      <c r="AG72" s="270"/>
      <c r="AH72" s="285"/>
      <c r="AI72" s="320"/>
      <c r="AJ72" s="321"/>
    </row>
    <row r="73" spans="1:36" ht="15" hidden="1" thickBot="1" x14ac:dyDescent="0.25">
      <c r="A73" s="327"/>
      <c r="B73" s="272" t="s">
        <v>11</v>
      </c>
      <c r="C73" s="273">
        <v>1</v>
      </c>
      <c r="D73" s="248">
        <v>2</v>
      </c>
      <c r="E73" s="248">
        <v>3</v>
      </c>
      <c r="F73" s="249">
        <v>4</v>
      </c>
      <c r="G73" s="249">
        <v>5</v>
      </c>
      <c r="H73" s="249">
        <v>6</v>
      </c>
      <c r="I73" s="249">
        <v>7</v>
      </c>
      <c r="J73" s="249">
        <v>8</v>
      </c>
      <c r="K73" s="248">
        <v>9</v>
      </c>
      <c r="L73" s="248">
        <v>10</v>
      </c>
      <c r="M73" s="249">
        <v>11</v>
      </c>
      <c r="N73" s="249">
        <v>12</v>
      </c>
      <c r="O73" s="249">
        <v>13</v>
      </c>
      <c r="P73" s="249">
        <v>14</v>
      </c>
      <c r="Q73" s="249">
        <v>15</v>
      </c>
      <c r="R73" s="248">
        <v>16</v>
      </c>
      <c r="S73" s="248">
        <v>17</v>
      </c>
      <c r="T73" s="249">
        <v>18</v>
      </c>
      <c r="U73" s="249">
        <v>19</v>
      </c>
      <c r="V73" s="249">
        <v>20</v>
      </c>
      <c r="W73" s="249">
        <v>21</v>
      </c>
      <c r="X73" s="249">
        <v>22</v>
      </c>
      <c r="Y73" s="248">
        <v>23</v>
      </c>
      <c r="Z73" s="248">
        <v>24</v>
      </c>
      <c r="AA73" s="248">
        <v>25</v>
      </c>
      <c r="AB73" s="248">
        <v>26</v>
      </c>
      <c r="AC73" s="250">
        <v>27</v>
      </c>
      <c r="AD73" s="250">
        <v>28</v>
      </c>
      <c r="AE73" s="250">
        <v>29</v>
      </c>
      <c r="AF73" s="248">
        <v>30</v>
      </c>
      <c r="AG73" s="274">
        <v>31</v>
      </c>
      <c r="AH73" s="286">
        <v>3</v>
      </c>
      <c r="AI73" s="320"/>
      <c r="AJ73" s="322"/>
    </row>
    <row r="74" spans="1:36" hidden="1" x14ac:dyDescent="0.2">
      <c r="A74" s="325">
        <v>2018</v>
      </c>
      <c r="B74" s="276" t="s">
        <v>0</v>
      </c>
      <c r="C74" s="277">
        <v>1</v>
      </c>
      <c r="D74" s="228">
        <v>2</v>
      </c>
      <c r="E74" s="230">
        <v>3</v>
      </c>
      <c r="F74" s="230">
        <v>4</v>
      </c>
      <c r="G74" s="230">
        <v>5</v>
      </c>
      <c r="H74" s="228">
        <v>6</v>
      </c>
      <c r="I74" s="228">
        <v>7</v>
      </c>
      <c r="J74" s="230">
        <v>8</v>
      </c>
      <c r="K74" s="230">
        <v>9</v>
      </c>
      <c r="L74" s="230">
        <v>10</v>
      </c>
      <c r="M74" s="230">
        <v>11</v>
      </c>
      <c r="N74" s="230">
        <v>12</v>
      </c>
      <c r="O74" s="228">
        <v>13</v>
      </c>
      <c r="P74" s="228">
        <v>14</v>
      </c>
      <c r="Q74" s="230">
        <v>15</v>
      </c>
      <c r="R74" s="230">
        <v>16</v>
      </c>
      <c r="S74" s="230">
        <v>17</v>
      </c>
      <c r="T74" s="230">
        <v>18</v>
      </c>
      <c r="U74" s="230">
        <v>19</v>
      </c>
      <c r="V74" s="228">
        <v>20</v>
      </c>
      <c r="W74" s="228">
        <v>21</v>
      </c>
      <c r="X74" s="230">
        <v>22</v>
      </c>
      <c r="Y74" s="230">
        <v>23</v>
      </c>
      <c r="Z74" s="228">
        <v>24</v>
      </c>
      <c r="AA74" s="230">
        <v>25</v>
      </c>
      <c r="AB74" s="230">
        <v>26</v>
      </c>
      <c r="AC74" s="228">
        <v>27</v>
      </c>
      <c r="AD74" s="228">
        <v>28</v>
      </c>
      <c r="AE74" s="229">
        <v>29</v>
      </c>
      <c r="AF74" s="229">
        <v>30</v>
      </c>
      <c r="AG74" s="278">
        <v>31</v>
      </c>
      <c r="AH74" s="287">
        <v>3</v>
      </c>
      <c r="AI74" s="331"/>
      <c r="AJ74" s="319">
        <f>SUM(AH74:AH85)</f>
        <v>46</v>
      </c>
    </row>
    <row r="75" spans="1:36" hidden="1" x14ac:dyDescent="0.2">
      <c r="A75" s="326"/>
      <c r="B75" s="268" t="s">
        <v>1</v>
      </c>
      <c r="C75" s="280">
        <v>1</v>
      </c>
      <c r="D75" s="233">
        <v>2</v>
      </c>
      <c r="E75" s="232">
        <v>3</v>
      </c>
      <c r="F75" s="232">
        <v>4</v>
      </c>
      <c r="G75" s="231">
        <v>5</v>
      </c>
      <c r="H75" s="231">
        <v>6</v>
      </c>
      <c r="I75" s="231">
        <v>7</v>
      </c>
      <c r="J75" s="231">
        <v>8</v>
      </c>
      <c r="K75" s="231">
        <v>9</v>
      </c>
      <c r="L75" s="232">
        <v>10</v>
      </c>
      <c r="M75" s="232">
        <v>11</v>
      </c>
      <c r="N75" s="231">
        <v>12</v>
      </c>
      <c r="O75" s="231">
        <v>13</v>
      </c>
      <c r="P75" s="231">
        <v>14</v>
      </c>
      <c r="Q75" s="231">
        <v>15</v>
      </c>
      <c r="R75" s="231">
        <v>16</v>
      </c>
      <c r="S75" s="232">
        <v>17</v>
      </c>
      <c r="T75" s="232">
        <v>18</v>
      </c>
      <c r="U75" s="231">
        <v>19</v>
      </c>
      <c r="V75" s="231">
        <v>20</v>
      </c>
      <c r="W75" s="231">
        <v>21</v>
      </c>
      <c r="X75" s="231">
        <v>22</v>
      </c>
      <c r="Y75" s="231">
        <v>23</v>
      </c>
      <c r="Z75" s="232">
        <v>24</v>
      </c>
      <c r="AA75" s="232">
        <v>25</v>
      </c>
      <c r="AB75" s="231">
        <v>26</v>
      </c>
      <c r="AC75" s="231">
        <v>27</v>
      </c>
      <c r="AD75" s="231">
        <v>28</v>
      </c>
      <c r="AE75" s="231"/>
      <c r="AF75" s="231"/>
      <c r="AG75" s="270"/>
      <c r="AH75" s="285">
        <v>2</v>
      </c>
      <c r="AI75" s="331"/>
      <c r="AJ75" s="320"/>
    </row>
    <row r="76" spans="1:36" hidden="1" x14ac:dyDescent="0.2">
      <c r="A76" s="326"/>
      <c r="B76" s="268" t="s">
        <v>2</v>
      </c>
      <c r="C76" s="237">
        <v>1</v>
      </c>
      <c r="D76" s="231">
        <v>2</v>
      </c>
      <c r="E76" s="232">
        <v>3</v>
      </c>
      <c r="F76" s="232">
        <v>4</v>
      </c>
      <c r="G76" s="231">
        <v>5</v>
      </c>
      <c r="H76" s="231">
        <v>6</v>
      </c>
      <c r="I76" s="231">
        <v>7</v>
      </c>
      <c r="J76" s="231">
        <v>8</v>
      </c>
      <c r="K76" s="231">
        <v>9</v>
      </c>
      <c r="L76" s="232">
        <v>10</v>
      </c>
      <c r="M76" s="232">
        <v>11</v>
      </c>
      <c r="N76" s="231">
        <v>12</v>
      </c>
      <c r="O76" s="231">
        <v>13</v>
      </c>
      <c r="P76" s="231">
        <v>14</v>
      </c>
      <c r="Q76" s="232">
        <v>15</v>
      </c>
      <c r="R76" s="231">
        <v>16</v>
      </c>
      <c r="S76" s="232">
        <v>17</v>
      </c>
      <c r="T76" s="232">
        <v>18</v>
      </c>
      <c r="U76" s="231">
        <v>19</v>
      </c>
      <c r="V76" s="231">
        <v>20</v>
      </c>
      <c r="W76" s="231">
        <v>21</v>
      </c>
      <c r="X76" s="231">
        <v>22</v>
      </c>
      <c r="Y76" s="231">
        <v>23</v>
      </c>
      <c r="Z76" s="232">
        <v>24</v>
      </c>
      <c r="AA76" s="232">
        <v>25</v>
      </c>
      <c r="AB76" s="231">
        <v>26</v>
      </c>
      <c r="AC76" s="231">
        <v>27</v>
      </c>
      <c r="AD76" s="231">
        <v>28</v>
      </c>
      <c r="AE76" s="231">
        <v>29</v>
      </c>
      <c r="AF76" s="231">
        <v>30</v>
      </c>
      <c r="AG76" s="288">
        <v>31</v>
      </c>
      <c r="AH76" s="285"/>
      <c r="AI76" s="331"/>
      <c r="AJ76" s="320"/>
    </row>
    <row r="77" spans="1:36" hidden="1" x14ac:dyDescent="0.2">
      <c r="A77" s="326"/>
      <c r="B77" s="268" t="s">
        <v>3</v>
      </c>
      <c r="C77" s="271">
        <v>1</v>
      </c>
      <c r="D77" s="232">
        <v>2</v>
      </c>
      <c r="E77" s="233">
        <v>3</v>
      </c>
      <c r="F77" s="233">
        <v>4</v>
      </c>
      <c r="G77" s="233">
        <v>5</v>
      </c>
      <c r="H77" s="233">
        <v>6</v>
      </c>
      <c r="I77" s="232">
        <v>7</v>
      </c>
      <c r="J77" s="232">
        <v>8</v>
      </c>
      <c r="K77" s="231">
        <v>9</v>
      </c>
      <c r="L77" s="231">
        <v>10</v>
      </c>
      <c r="M77" s="231">
        <v>11</v>
      </c>
      <c r="N77" s="231">
        <v>12</v>
      </c>
      <c r="O77" s="231">
        <v>13</v>
      </c>
      <c r="P77" s="232">
        <v>14</v>
      </c>
      <c r="Q77" s="232">
        <v>15</v>
      </c>
      <c r="R77" s="231">
        <v>16</v>
      </c>
      <c r="S77" s="231">
        <v>17</v>
      </c>
      <c r="T77" s="231">
        <v>18</v>
      </c>
      <c r="U77" s="231">
        <v>19</v>
      </c>
      <c r="V77" s="231">
        <v>20</v>
      </c>
      <c r="W77" s="232">
        <v>21</v>
      </c>
      <c r="X77" s="232">
        <v>22</v>
      </c>
      <c r="Y77" s="231">
        <v>23</v>
      </c>
      <c r="Z77" s="231">
        <v>24</v>
      </c>
      <c r="AA77" s="231">
        <v>25</v>
      </c>
      <c r="AB77" s="231">
        <v>26</v>
      </c>
      <c r="AC77" s="231">
        <v>27</v>
      </c>
      <c r="AD77" s="232">
        <v>28</v>
      </c>
      <c r="AE77" s="232">
        <v>29</v>
      </c>
      <c r="AF77" s="231">
        <v>30</v>
      </c>
      <c r="AG77" s="270"/>
      <c r="AH77" s="285">
        <v>4</v>
      </c>
      <c r="AI77" s="331"/>
      <c r="AJ77" s="320"/>
    </row>
    <row r="78" spans="1:36" hidden="1" x14ac:dyDescent="0.2">
      <c r="A78" s="326"/>
      <c r="B78" s="268" t="s">
        <v>4</v>
      </c>
      <c r="C78" s="271">
        <v>1</v>
      </c>
      <c r="D78" s="231">
        <v>2</v>
      </c>
      <c r="E78" s="231">
        <v>3</v>
      </c>
      <c r="F78" s="231">
        <v>4</v>
      </c>
      <c r="G78" s="232">
        <v>5</v>
      </c>
      <c r="H78" s="232">
        <v>6</v>
      </c>
      <c r="I78" s="231">
        <v>7</v>
      </c>
      <c r="J78" s="231">
        <v>8</v>
      </c>
      <c r="K78" s="231">
        <v>9</v>
      </c>
      <c r="L78" s="231">
        <v>10</v>
      </c>
      <c r="M78" s="231">
        <v>11</v>
      </c>
      <c r="N78" s="232">
        <v>12</v>
      </c>
      <c r="O78" s="232">
        <v>13</v>
      </c>
      <c r="P78" s="231">
        <v>14</v>
      </c>
      <c r="Q78" s="231">
        <v>15</v>
      </c>
      <c r="R78" s="231">
        <v>16</v>
      </c>
      <c r="S78" s="231">
        <v>17</v>
      </c>
      <c r="T78" s="231">
        <v>18</v>
      </c>
      <c r="U78" s="232">
        <v>19</v>
      </c>
      <c r="V78" s="232">
        <v>20</v>
      </c>
      <c r="W78" s="232">
        <v>21</v>
      </c>
      <c r="X78" s="231">
        <v>22</v>
      </c>
      <c r="Y78" s="231">
        <v>23</v>
      </c>
      <c r="Z78" s="231">
        <v>24</v>
      </c>
      <c r="AA78" s="231">
        <v>25</v>
      </c>
      <c r="AB78" s="232">
        <v>26</v>
      </c>
      <c r="AC78" s="232">
        <v>27</v>
      </c>
      <c r="AD78" s="231">
        <v>28</v>
      </c>
      <c r="AE78" s="231">
        <v>29</v>
      </c>
      <c r="AF78" s="231">
        <v>30</v>
      </c>
      <c r="AG78" s="270">
        <v>31</v>
      </c>
      <c r="AH78" s="285"/>
      <c r="AI78" s="331"/>
      <c r="AJ78" s="320"/>
    </row>
    <row r="79" spans="1:36" hidden="1" x14ac:dyDescent="0.2">
      <c r="A79" s="326"/>
      <c r="B79" s="268" t="s">
        <v>5</v>
      </c>
      <c r="C79" s="237">
        <v>1</v>
      </c>
      <c r="D79" s="232">
        <v>2</v>
      </c>
      <c r="E79" s="232">
        <v>3</v>
      </c>
      <c r="F79" s="231">
        <v>4</v>
      </c>
      <c r="G79" s="231">
        <v>5</v>
      </c>
      <c r="H79" s="231">
        <v>6</v>
      </c>
      <c r="I79" s="231">
        <v>7</v>
      </c>
      <c r="J79" s="231">
        <v>8</v>
      </c>
      <c r="K79" s="232">
        <v>9</v>
      </c>
      <c r="L79" s="232">
        <v>10</v>
      </c>
      <c r="M79" s="231">
        <v>11</v>
      </c>
      <c r="N79" s="231">
        <v>12</v>
      </c>
      <c r="O79" s="231">
        <v>13</v>
      </c>
      <c r="P79" s="231">
        <v>14</v>
      </c>
      <c r="Q79" s="231">
        <v>15</v>
      </c>
      <c r="R79" s="232">
        <v>16</v>
      </c>
      <c r="S79" s="232">
        <v>17</v>
      </c>
      <c r="T79" s="231">
        <v>18</v>
      </c>
      <c r="U79" s="231">
        <v>19</v>
      </c>
      <c r="V79" s="231">
        <v>20</v>
      </c>
      <c r="W79" s="231">
        <v>21</v>
      </c>
      <c r="X79" s="231">
        <v>22</v>
      </c>
      <c r="Y79" s="232">
        <v>23</v>
      </c>
      <c r="Z79" s="232">
        <v>24</v>
      </c>
      <c r="AA79" s="231">
        <v>25</v>
      </c>
      <c r="AB79" s="231">
        <v>26</v>
      </c>
      <c r="AC79" s="231">
        <v>27</v>
      </c>
      <c r="AD79" s="231">
        <v>28</v>
      </c>
      <c r="AE79" s="231">
        <v>29</v>
      </c>
      <c r="AF79" s="232">
        <v>30</v>
      </c>
      <c r="AG79" s="270"/>
      <c r="AH79" s="285"/>
      <c r="AI79" s="331"/>
      <c r="AJ79" s="320"/>
    </row>
    <row r="80" spans="1:36" hidden="1" x14ac:dyDescent="0.2">
      <c r="A80" s="326"/>
      <c r="B80" s="268" t="s">
        <v>6</v>
      </c>
      <c r="C80" s="271">
        <v>1</v>
      </c>
      <c r="D80" s="289">
        <v>2</v>
      </c>
      <c r="E80" s="289">
        <v>3</v>
      </c>
      <c r="F80" s="289">
        <v>4</v>
      </c>
      <c r="G80" s="289">
        <v>5</v>
      </c>
      <c r="H80" s="289">
        <v>6</v>
      </c>
      <c r="I80" s="232">
        <v>7</v>
      </c>
      <c r="J80" s="232">
        <v>8</v>
      </c>
      <c r="K80" s="231">
        <v>9</v>
      </c>
      <c r="L80" s="231">
        <v>10</v>
      </c>
      <c r="M80" s="231">
        <v>11</v>
      </c>
      <c r="N80" s="231">
        <v>12</v>
      </c>
      <c r="O80" s="231">
        <v>13</v>
      </c>
      <c r="P80" s="232">
        <v>14</v>
      </c>
      <c r="Q80" s="232">
        <v>15</v>
      </c>
      <c r="R80" s="233">
        <v>16</v>
      </c>
      <c r="S80" s="233">
        <v>17</v>
      </c>
      <c r="T80" s="233">
        <v>18</v>
      </c>
      <c r="U80" s="233">
        <v>19</v>
      </c>
      <c r="V80" s="233">
        <v>20</v>
      </c>
      <c r="W80" s="232">
        <v>21</v>
      </c>
      <c r="X80" s="232">
        <v>22</v>
      </c>
      <c r="Y80" s="233">
        <v>23</v>
      </c>
      <c r="Z80" s="233">
        <v>24</v>
      </c>
      <c r="AA80" s="233">
        <v>25</v>
      </c>
      <c r="AB80" s="233">
        <v>26</v>
      </c>
      <c r="AC80" s="233">
        <v>27</v>
      </c>
      <c r="AD80" s="232">
        <v>28</v>
      </c>
      <c r="AE80" s="232">
        <v>29</v>
      </c>
      <c r="AF80" s="233">
        <v>30</v>
      </c>
      <c r="AG80" s="281">
        <v>31</v>
      </c>
      <c r="AH80" s="285">
        <v>12</v>
      </c>
      <c r="AI80" s="331"/>
      <c r="AJ80" s="320"/>
    </row>
    <row r="81" spans="1:36" ht="15" hidden="1" thickBot="1" x14ac:dyDescent="0.25">
      <c r="A81" s="326"/>
      <c r="B81" s="268" t="s">
        <v>7</v>
      </c>
      <c r="C81" s="280">
        <v>1</v>
      </c>
      <c r="D81" s="290">
        <v>2</v>
      </c>
      <c r="E81" s="290">
        <v>3</v>
      </c>
      <c r="F81" s="232">
        <v>4</v>
      </c>
      <c r="G81" s="232">
        <v>5</v>
      </c>
      <c r="H81" s="290">
        <v>6</v>
      </c>
      <c r="I81" s="290">
        <v>7</v>
      </c>
      <c r="J81" s="290">
        <v>8</v>
      </c>
      <c r="K81" s="290">
        <v>9</v>
      </c>
      <c r="L81" s="290">
        <v>10</v>
      </c>
      <c r="M81" s="232">
        <v>11</v>
      </c>
      <c r="N81" s="232">
        <v>12</v>
      </c>
      <c r="O81" s="290">
        <v>13</v>
      </c>
      <c r="P81" s="291">
        <v>14</v>
      </c>
      <c r="Q81" s="243">
        <v>15</v>
      </c>
      <c r="R81" s="290">
        <v>16</v>
      </c>
      <c r="S81" s="290">
        <v>17</v>
      </c>
      <c r="T81" s="258">
        <v>18</v>
      </c>
      <c r="U81" s="258">
        <v>19</v>
      </c>
      <c r="V81" s="258">
        <v>20</v>
      </c>
      <c r="W81" s="292">
        <v>21</v>
      </c>
      <c r="X81" s="292">
        <v>22</v>
      </c>
      <c r="Y81" s="292">
        <v>23</v>
      </c>
      <c r="Z81" s="292">
        <v>24</v>
      </c>
      <c r="AA81" s="258">
        <v>25</v>
      </c>
      <c r="AB81" s="258">
        <v>26</v>
      </c>
      <c r="AC81" s="292">
        <v>27</v>
      </c>
      <c r="AD81" s="292">
        <v>28</v>
      </c>
      <c r="AE81" s="292">
        <v>29</v>
      </c>
      <c r="AF81" s="292">
        <v>30</v>
      </c>
      <c r="AG81" s="293">
        <v>31</v>
      </c>
      <c r="AH81" s="285">
        <v>21</v>
      </c>
      <c r="AI81" s="331"/>
      <c r="AJ81" s="320"/>
    </row>
    <row r="82" spans="1:36" ht="15.75" hidden="1" thickTop="1" thickBot="1" x14ac:dyDescent="0.25">
      <c r="A82" s="326"/>
      <c r="B82" s="268" t="s">
        <v>8</v>
      </c>
      <c r="C82" s="284">
        <v>1</v>
      </c>
      <c r="D82" s="258">
        <v>2</v>
      </c>
      <c r="E82" s="294">
        <v>3</v>
      </c>
      <c r="F82" s="294">
        <v>4</v>
      </c>
      <c r="G82" s="294">
        <v>5</v>
      </c>
      <c r="H82" s="294">
        <v>6</v>
      </c>
      <c r="I82" s="294">
        <v>7</v>
      </c>
      <c r="J82" s="258">
        <v>8</v>
      </c>
      <c r="K82" s="258">
        <v>9</v>
      </c>
      <c r="L82" s="294">
        <v>10</v>
      </c>
      <c r="M82" s="294">
        <v>11</v>
      </c>
      <c r="N82" s="294">
        <v>12</v>
      </c>
      <c r="O82" s="295">
        <v>13</v>
      </c>
      <c r="P82" s="294">
        <v>14</v>
      </c>
      <c r="Q82" s="284">
        <v>15</v>
      </c>
      <c r="R82" s="296">
        <v>16</v>
      </c>
      <c r="S82" s="236">
        <v>17</v>
      </c>
      <c r="T82" s="297">
        <v>18</v>
      </c>
      <c r="U82" s="298">
        <v>19</v>
      </c>
      <c r="V82" s="297">
        <v>20</v>
      </c>
      <c r="W82" s="297">
        <v>21</v>
      </c>
      <c r="X82" s="265">
        <v>22</v>
      </c>
      <c r="Y82" s="265">
        <v>23</v>
      </c>
      <c r="Z82" s="297">
        <v>24</v>
      </c>
      <c r="AA82" s="297">
        <v>25</v>
      </c>
      <c r="AB82" s="297">
        <v>26</v>
      </c>
      <c r="AC82" s="297">
        <v>27</v>
      </c>
      <c r="AD82" s="297">
        <v>28</v>
      </c>
      <c r="AE82" s="265">
        <v>29</v>
      </c>
      <c r="AF82" s="265">
        <v>30</v>
      </c>
      <c r="AG82" s="297"/>
      <c r="AH82" s="253"/>
      <c r="AI82" s="332"/>
      <c r="AJ82" s="320"/>
    </row>
    <row r="83" spans="1:36" ht="15" hidden="1" thickTop="1" x14ac:dyDescent="0.2">
      <c r="A83" s="326"/>
      <c r="B83" s="209" t="s">
        <v>9</v>
      </c>
      <c r="C83" s="240">
        <v>1</v>
      </c>
      <c r="D83" s="240">
        <v>2</v>
      </c>
      <c r="E83" s="240">
        <v>3</v>
      </c>
      <c r="F83" s="240">
        <v>4</v>
      </c>
      <c r="G83" s="240">
        <v>5</v>
      </c>
      <c r="H83" s="265">
        <v>6</v>
      </c>
      <c r="I83" s="265">
        <v>7</v>
      </c>
      <c r="J83" s="240">
        <v>8</v>
      </c>
      <c r="K83" s="240">
        <v>9</v>
      </c>
      <c r="L83" s="240">
        <v>10</v>
      </c>
      <c r="M83" s="240">
        <v>11</v>
      </c>
      <c r="N83" s="240">
        <v>12</v>
      </c>
      <c r="O83" s="265">
        <v>13</v>
      </c>
      <c r="P83" s="265">
        <v>14</v>
      </c>
      <c r="Q83" s="240">
        <v>15</v>
      </c>
      <c r="R83" s="240">
        <v>16</v>
      </c>
      <c r="S83" s="231">
        <v>17</v>
      </c>
      <c r="T83" s="240">
        <v>18</v>
      </c>
      <c r="U83" s="231">
        <v>19</v>
      </c>
      <c r="V83" s="232">
        <v>20</v>
      </c>
      <c r="W83" s="232">
        <v>21</v>
      </c>
      <c r="X83" s="231">
        <v>22</v>
      </c>
      <c r="Y83" s="231">
        <v>23</v>
      </c>
      <c r="Z83" s="231">
        <v>24</v>
      </c>
      <c r="AA83" s="231">
        <v>25</v>
      </c>
      <c r="AB83" s="231">
        <v>26</v>
      </c>
      <c r="AC83" s="232">
        <v>27</v>
      </c>
      <c r="AD83" s="232">
        <v>28</v>
      </c>
      <c r="AE83" s="231">
        <v>29</v>
      </c>
      <c r="AF83" s="231">
        <v>30</v>
      </c>
      <c r="AG83" s="231">
        <v>31</v>
      </c>
      <c r="AH83" s="253"/>
      <c r="AI83" s="319">
        <f>SUM(AH83:AH94)</f>
        <v>45</v>
      </c>
      <c r="AJ83" s="320"/>
    </row>
    <row r="84" spans="1:36" hidden="1" x14ac:dyDescent="0.2">
      <c r="A84" s="326"/>
      <c r="B84" s="209" t="s">
        <v>10</v>
      </c>
      <c r="C84" s="232">
        <v>1</v>
      </c>
      <c r="D84" s="231">
        <v>2</v>
      </c>
      <c r="E84" s="232">
        <v>3</v>
      </c>
      <c r="F84" s="232">
        <v>4</v>
      </c>
      <c r="G84" s="231">
        <v>5</v>
      </c>
      <c r="H84" s="231">
        <v>6</v>
      </c>
      <c r="I84" s="231">
        <v>7</v>
      </c>
      <c r="J84" s="231">
        <v>8</v>
      </c>
      <c r="K84" s="231">
        <v>9</v>
      </c>
      <c r="L84" s="232">
        <v>10</v>
      </c>
      <c r="M84" s="232">
        <v>11</v>
      </c>
      <c r="N84" s="231">
        <v>12</v>
      </c>
      <c r="O84" s="231">
        <v>13</v>
      </c>
      <c r="P84" s="231">
        <v>14</v>
      </c>
      <c r="Q84" s="231">
        <v>15</v>
      </c>
      <c r="R84" s="231">
        <v>16</v>
      </c>
      <c r="S84" s="232">
        <v>17</v>
      </c>
      <c r="T84" s="232">
        <v>18</v>
      </c>
      <c r="U84" s="231">
        <v>19</v>
      </c>
      <c r="V84" s="231">
        <v>20</v>
      </c>
      <c r="W84" s="231">
        <v>21</v>
      </c>
      <c r="X84" s="231">
        <v>22</v>
      </c>
      <c r="Y84" s="231">
        <v>23</v>
      </c>
      <c r="Z84" s="232">
        <v>24</v>
      </c>
      <c r="AA84" s="232">
        <v>25</v>
      </c>
      <c r="AB84" s="231">
        <v>26</v>
      </c>
      <c r="AC84" s="231">
        <v>27</v>
      </c>
      <c r="AD84" s="231">
        <v>28</v>
      </c>
      <c r="AE84" s="231">
        <v>29</v>
      </c>
      <c r="AF84" s="232">
        <v>30</v>
      </c>
      <c r="AG84" s="231"/>
      <c r="AH84" s="253"/>
      <c r="AI84" s="320"/>
      <c r="AJ84" s="320"/>
    </row>
    <row r="85" spans="1:36" ht="15" hidden="1" thickBot="1" x14ac:dyDescent="0.25">
      <c r="A85" s="327"/>
      <c r="B85" s="223" t="s">
        <v>11</v>
      </c>
      <c r="C85" s="248">
        <v>1</v>
      </c>
      <c r="D85" s="248">
        <v>2</v>
      </c>
      <c r="E85" s="249">
        <v>3</v>
      </c>
      <c r="F85" s="249">
        <v>4</v>
      </c>
      <c r="G85" s="249">
        <v>5</v>
      </c>
      <c r="H85" s="249">
        <v>6</v>
      </c>
      <c r="I85" s="249">
        <v>7</v>
      </c>
      <c r="J85" s="248">
        <v>8</v>
      </c>
      <c r="K85" s="248">
        <v>9</v>
      </c>
      <c r="L85" s="249">
        <v>10</v>
      </c>
      <c r="M85" s="249">
        <v>11</v>
      </c>
      <c r="N85" s="249">
        <v>12</v>
      </c>
      <c r="O85" s="249">
        <v>13</v>
      </c>
      <c r="P85" s="249">
        <v>14</v>
      </c>
      <c r="Q85" s="248">
        <v>15</v>
      </c>
      <c r="R85" s="248">
        <v>16</v>
      </c>
      <c r="S85" s="249">
        <v>17</v>
      </c>
      <c r="T85" s="249">
        <v>18</v>
      </c>
      <c r="U85" s="249">
        <v>19</v>
      </c>
      <c r="V85" s="249">
        <v>20</v>
      </c>
      <c r="W85" s="249">
        <v>21</v>
      </c>
      <c r="X85" s="248">
        <v>22</v>
      </c>
      <c r="Y85" s="248">
        <v>23</v>
      </c>
      <c r="Z85" s="250">
        <v>24</v>
      </c>
      <c r="AA85" s="248">
        <v>25</v>
      </c>
      <c r="AB85" s="248">
        <v>26</v>
      </c>
      <c r="AC85" s="250">
        <v>27</v>
      </c>
      <c r="AD85" s="250">
        <v>28</v>
      </c>
      <c r="AE85" s="248">
        <v>29</v>
      </c>
      <c r="AF85" s="248">
        <v>30</v>
      </c>
      <c r="AG85" s="250">
        <v>31</v>
      </c>
      <c r="AH85" s="299">
        <v>4</v>
      </c>
      <c r="AI85" s="320"/>
      <c r="AJ85" s="323"/>
    </row>
    <row r="86" spans="1:36" hidden="1" x14ac:dyDescent="0.2">
      <c r="A86" s="325">
        <v>2019</v>
      </c>
      <c r="B86" s="276" t="s">
        <v>0</v>
      </c>
      <c r="C86" s="277">
        <v>1</v>
      </c>
      <c r="D86" s="228">
        <v>2</v>
      </c>
      <c r="E86" s="229">
        <v>3</v>
      </c>
      <c r="F86" s="229">
        <v>4</v>
      </c>
      <c r="G86" s="228">
        <v>5</v>
      </c>
      <c r="H86" s="228">
        <v>6</v>
      </c>
      <c r="I86" s="230">
        <v>7</v>
      </c>
      <c r="J86" s="230">
        <v>8</v>
      </c>
      <c r="K86" s="230">
        <v>9</v>
      </c>
      <c r="L86" s="230">
        <v>10</v>
      </c>
      <c r="M86" s="230">
        <v>11</v>
      </c>
      <c r="N86" s="228">
        <v>12</v>
      </c>
      <c r="O86" s="228">
        <v>13</v>
      </c>
      <c r="P86" s="230">
        <v>14</v>
      </c>
      <c r="Q86" s="230">
        <v>15</v>
      </c>
      <c r="R86" s="230">
        <v>16</v>
      </c>
      <c r="S86" s="230">
        <v>17</v>
      </c>
      <c r="T86" s="230">
        <v>18</v>
      </c>
      <c r="U86" s="228">
        <v>19</v>
      </c>
      <c r="V86" s="228">
        <v>20</v>
      </c>
      <c r="W86" s="230">
        <v>21</v>
      </c>
      <c r="X86" s="230">
        <v>22</v>
      </c>
      <c r="Y86" s="230">
        <v>23</v>
      </c>
      <c r="Z86" s="228">
        <v>24</v>
      </c>
      <c r="AA86" s="230">
        <v>25</v>
      </c>
      <c r="AB86" s="228">
        <v>26</v>
      </c>
      <c r="AC86" s="228">
        <v>27</v>
      </c>
      <c r="AD86" s="230">
        <v>28</v>
      </c>
      <c r="AE86" s="230">
        <v>29</v>
      </c>
      <c r="AF86" s="230">
        <v>30</v>
      </c>
      <c r="AG86" s="300">
        <v>31</v>
      </c>
      <c r="AH86" s="287">
        <v>2</v>
      </c>
      <c r="AI86" s="320"/>
      <c r="AJ86" s="319">
        <f>SUM(AH86:AH97)</f>
        <v>46</v>
      </c>
    </row>
    <row r="87" spans="1:36" hidden="1" x14ac:dyDescent="0.2">
      <c r="A87" s="326"/>
      <c r="B87" s="268" t="s">
        <v>1</v>
      </c>
      <c r="C87" s="237">
        <v>1</v>
      </c>
      <c r="D87" s="232">
        <v>2</v>
      </c>
      <c r="E87" s="232">
        <v>3</v>
      </c>
      <c r="F87" s="233">
        <v>4</v>
      </c>
      <c r="G87" s="233">
        <v>5</v>
      </c>
      <c r="H87" s="233">
        <v>6</v>
      </c>
      <c r="I87" s="233">
        <v>7</v>
      </c>
      <c r="J87" s="233">
        <v>8</v>
      </c>
      <c r="K87" s="232">
        <v>9</v>
      </c>
      <c r="L87" s="232">
        <v>10</v>
      </c>
      <c r="M87" s="231">
        <v>11</v>
      </c>
      <c r="N87" s="231">
        <v>12</v>
      </c>
      <c r="O87" s="231">
        <v>13</v>
      </c>
      <c r="P87" s="231">
        <v>14</v>
      </c>
      <c r="Q87" s="231">
        <v>15</v>
      </c>
      <c r="R87" s="232">
        <v>16</v>
      </c>
      <c r="S87" s="232">
        <v>17</v>
      </c>
      <c r="T87" s="231">
        <v>18</v>
      </c>
      <c r="U87" s="231">
        <v>19</v>
      </c>
      <c r="V87" s="231">
        <v>20</v>
      </c>
      <c r="W87" s="231">
        <v>21</v>
      </c>
      <c r="X87" s="231">
        <v>22</v>
      </c>
      <c r="Y87" s="232">
        <v>23</v>
      </c>
      <c r="Z87" s="232">
        <v>24</v>
      </c>
      <c r="AA87" s="231">
        <v>25</v>
      </c>
      <c r="AB87" s="231">
        <v>26</v>
      </c>
      <c r="AC87" s="231">
        <v>27</v>
      </c>
      <c r="AD87" s="231">
        <v>28</v>
      </c>
      <c r="AE87" s="231"/>
      <c r="AF87" s="231"/>
      <c r="AG87" s="270"/>
      <c r="AH87" s="285">
        <v>5</v>
      </c>
      <c r="AI87" s="320"/>
      <c r="AJ87" s="320"/>
    </row>
    <row r="88" spans="1:36" hidden="1" x14ac:dyDescent="0.2">
      <c r="A88" s="326"/>
      <c r="B88" s="268" t="s">
        <v>2</v>
      </c>
      <c r="C88" s="237">
        <v>1</v>
      </c>
      <c r="D88" s="232">
        <v>2</v>
      </c>
      <c r="E88" s="232">
        <v>3</v>
      </c>
      <c r="F88" s="231">
        <v>4</v>
      </c>
      <c r="G88" s="231">
        <v>5</v>
      </c>
      <c r="H88" s="231">
        <v>6</v>
      </c>
      <c r="I88" s="231">
        <v>7</v>
      </c>
      <c r="J88" s="231">
        <v>8</v>
      </c>
      <c r="K88" s="232">
        <v>9</v>
      </c>
      <c r="L88" s="232">
        <v>10</v>
      </c>
      <c r="M88" s="231">
        <v>11</v>
      </c>
      <c r="N88" s="231">
        <v>12</v>
      </c>
      <c r="O88" s="231">
        <v>13</v>
      </c>
      <c r="P88" s="231">
        <v>14</v>
      </c>
      <c r="Q88" s="232">
        <v>15</v>
      </c>
      <c r="R88" s="232">
        <v>16</v>
      </c>
      <c r="S88" s="232">
        <v>17</v>
      </c>
      <c r="T88" s="231">
        <v>18</v>
      </c>
      <c r="U88" s="231">
        <v>19</v>
      </c>
      <c r="V88" s="231">
        <v>20</v>
      </c>
      <c r="W88" s="231">
        <v>21</v>
      </c>
      <c r="X88" s="231">
        <v>22</v>
      </c>
      <c r="Y88" s="232">
        <v>23</v>
      </c>
      <c r="Z88" s="232">
        <v>24</v>
      </c>
      <c r="AA88" s="231">
        <v>25</v>
      </c>
      <c r="AB88" s="231">
        <v>26</v>
      </c>
      <c r="AC88" s="231">
        <v>27</v>
      </c>
      <c r="AD88" s="231">
        <v>28</v>
      </c>
      <c r="AE88" s="231">
        <v>29</v>
      </c>
      <c r="AF88" s="232">
        <v>30</v>
      </c>
      <c r="AG88" s="288">
        <v>31</v>
      </c>
      <c r="AH88" s="285"/>
      <c r="AI88" s="320"/>
      <c r="AJ88" s="320"/>
    </row>
    <row r="89" spans="1:36" hidden="1" x14ac:dyDescent="0.2">
      <c r="A89" s="326"/>
      <c r="B89" s="268" t="s">
        <v>3</v>
      </c>
      <c r="C89" s="237">
        <v>1</v>
      </c>
      <c r="D89" s="231">
        <v>2</v>
      </c>
      <c r="E89" s="231">
        <v>3</v>
      </c>
      <c r="F89" s="231">
        <v>4</v>
      </c>
      <c r="G89" s="231">
        <v>5</v>
      </c>
      <c r="H89" s="232">
        <v>6</v>
      </c>
      <c r="I89" s="232">
        <v>7</v>
      </c>
      <c r="J89" s="231">
        <v>8</v>
      </c>
      <c r="K89" s="231">
        <v>9</v>
      </c>
      <c r="L89" s="231">
        <v>10</v>
      </c>
      <c r="M89" s="231">
        <v>11</v>
      </c>
      <c r="N89" s="231">
        <v>12</v>
      </c>
      <c r="O89" s="232">
        <v>13</v>
      </c>
      <c r="P89" s="232">
        <v>14</v>
      </c>
      <c r="Q89" s="231">
        <v>15</v>
      </c>
      <c r="R89" s="231">
        <v>16</v>
      </c>
      <c r="S89" s="231">
        <v>17</v>
      </c>
      <c r="T89" s="231">
        <v>18</v>
      </c>
      <c r="U89" s="232">
        <v>19</v>
      </c>
      <c r="V89" s="232">
        <v>20</v>
      </c>
      <c r="W89" s="232">
        <v>21</v>
      </c>
      <c r="X89" s="232">
        <v>22</v>
      </c>
      <c r="Y89" s="233">
        <v>23</v>
      </c>
      <c r="Z89" s="233">
        <v>24</v>
      </c>
      <c r="AA89" s="233">
        <v>25</v>
      </c>
      <c r="AB89" s="233">
        <v>26</v>
      </c>
      <c r="AC89" s="232">
        <v>27</v>
      </c>
      <c r="AD89" s="232">
        <v>28</v>
      </c>
      <c r="AE89" s="231">
        <v>29</v>
      </c>
      <c r="AF89" s="231">
        <v>30</v>
      </c>
      <c r="AG89" s="270"/>
      <c r="AH89" s="285">
        <v>4</v>
      </c>
      <c r="AI89" s="320"/>
      <c r="AJ89" s="320"/>
    </row>
    <row r="90" spans="1:36" hidden="1" x14ac:dyDescent="0.2">
      <c r="A90" s="326"/>
      <c r="B90" s="268" t="s">
        <v>4</v>
      </c>
      <c r="C90" s="271">
        <v>1</v>
      </c>
      <c r="D90" s="231">
        <v>2</v>
      </c>
      <c r="E90" s="231">
        <v>3</v>
      </c>
      <c r="F90" s="232">
        <v>4</v>
      </c>
      <c r="G90" s="232">
        <v>5</v>
      </c>
      <c r="H90" s="231">
        <v>6</v>
      </c>
      <c r="I90" s="231">
        <v>7</v>
      </c>
      <c r="J90" s="231">
        <v>8</v>
      </c>
      <c r="K90" s="231">
        <v>9</v>
      </c>
      <c r="L90" s="231">
        <v>10</v>
      </c>
      <c r="M90" s="232">
        <v>11</v>
      </c>
      <c r="N90" s="232">
        <v>12</v>
      </c>
      <c r="O90" s="231">
        <v>13</v>
      </c>
      <c r="P90" s="231">
        <v>14</v>
      </c>
      <c r="Q90" s="231">
        <v>15</v>
      </c>
      <c r="R90" s="231">
        <v>16</v>
      </c>
      <c r="S90" s="231">
        <v>17</v>
      </c>
      <c r="T90" s="232">
        <v>18</v>
      </c>
      <c r="U90" s="232">
        <v>19</v>
      </c>
      <c r="V90" s="231">
        <v>20</v>
      </c>
      <c r="W90" s="231">
        <v>21</v>
      </c>
      <c r="X90" s="231">
        <v>22</v>
      </c>
      <c r="Y90" s="231">
        <v>23</v>
      </c>
      <c r="Z90" s="231">
        <v>24</v>
      </c>
      <c r="AA90" s="232">
        <v>25</v>
      </c>
      <c r="AB90" s="232">
        <v>26</v>
      </c>
      <c r="AC90" s="231">
        <v>27</v>
      </c>
      <c r="AD90" s="231">
        <v>28</v>
      </c>
      <c r="AE90" s="231">
        <v>29</v>
      </c>
      <c r="AF90" s="231">
        <v>30</v>
      </c>
      <c r="AG90" s="270">
        <v>31</v>
      </c>
      <c r="AH90" s="285"/>
      <c r="AI90" s="320"/>
      <c r="AJ90" s="320"/>
    </row>
    <row r="91" spans="1:36" hidden="1" x14ac:dyDescent="0.2">
      <c r="A91" s="326"/>
      <c r="B91" s="268" t="s">
        <v>5</v>
      </c>
      <c r="C91" s="271">
        <v>1</v>
      </c>
      <c r="D91" s="232">
        <v>2</v>
      </c>
      <c r="E91" s="231">
        <v>3</v>
      </c>
      <c r="F91" s="231">
        <v>4</v>
      </c>
      <c r="G91" s="231">
        <v>5</v>
      </c>
      <c r="H91" s="231">
        <v>6</v>
      </c>
      <c r="I91" s="231">
        <v>7</v>
      </c>
      <c r="J91" s="232">
        <v>8</v>
      </c>
      <c r="K91" s="232">
        <v>9</v>
      </c>
      <c r="L91" s="232">
        <v>10</v>
      </c>
      <c r="M91" s="231">
        <v>11</v>
      </c>
      <c r="N91" s="231">
        <v>12</v>
      </c>
      <c r="O91" s="231">
        <v>13</v>
      </c>
      <c r="P91" s="231">
        <v>14</v>
      </c>
      <c r="Q91" s="232">
        <v>15</v>
      </c>
      <c r="R91" s="232">
        <v>16</v>
      </c>
      <c r="S91" s="231">
        <v>17</v>
      </c>
      <c r="T91" s="231">
        <v>18</v>
      </c>
      <c r="U91" s="231">
        <v>19</v>
      </c>
      <c r="V91" s="231">
        <v>20</v>
      </c>
      <c r="W91" s="231">
        <v>21</v>
      </c>
      <c r="X91" s="232">
        <v>22</v>
      </c>
      <c r="Y91" s="232">
        <v>23</v>
      </c>
      <c r="Z91" s="231">
        <v>24</v>
      </c>
      <c r="AA91" s="231">
        <v>25</v>
      </c>
      <c r="AB91" s="231">
        <v>26</v>
      </c>
      <c r="AC91" s="231">
        <v>27</v>
      </c>
      <c r="AD91" s="231">
        <v>28</v>
      </c>
      <c r="AE91" s="232">
        <v>29</v>
      </c>
      <c r="AF91" s="232">
        <v>30</v>
      </c>
      <c r="AG91" s="270"/>
      <c r="AH91" s="285"/>
      <c r="AI91" s="320"/>
      <c r="AJ91" s="320"/>
    </row>
    <row r="92" spans="1:36" hidden="1" x14ac:dyDescent="0.2">
      <c r="A92" s="326"/>
      <c r="B92" s="268" t="s">
        <v>6</v>
      </c>
      <c r="C92" s="237">
        <v>1</v>
      </c>
      <c r="D92" s="231">
        <v>2</v>
      </c>
      <c r="E92" s="231">
        <v>3</v>
      </c>
      <c r="F92" s="231">
        <v>4</v>
      </c>
      <c r="G92" s="231">
        <v>5</v>
      </c>
      <c r="H92" s="232">
        <v>6</v>
      </c>
      <c r="I92" s="232">
        <v>7</v>
      </c>
      <c r="J92" s="231">
        <v>8</v>
      </c>
      <c r="K92" s="231">
        <v>9</v>
      </c>
      <c r="L92" s="231">
        <v>10</v>
      </c>
      <c r="M92" s="231">
        <v>11</v>
      </c>
      <c r="N92" s="231">
        <v>12</v>
      </c>
      <c r="O92" s="232">
        <v>13</v>
      </c>
      <c r="P92" s="232">
        <v>14</v>
      </c>
      <c r="Q92" s="231">
        <v>15</v>
      </c>
      <c r="R92" s="231">
        <v>16</v>
      </c>
      <c r="S92" s="231">
        <v>17</v>
      </c>
      <c r="T92" s="233">
        <v>18</v>
      </c>
      <c r="U92" s="233">
        <v>19</v>
      </c>
      <c r="V92" s="232">
        <v>20</v>
      </c>
      <c r="W92" s="232">
        <v>21</v>
      </c>
      <c r="X92" s="233">
        <v>22</v>
      </c>
      <c r="Y92" s="233">
        <v>23</v>
      </c>
      <c r="Z92" s="233">
        <v>24</v>
      </c>
      <c r="AA92" s="233">
        <v>25</v>
      </c>
      <c r="AB92" s="233">
        <v>26</v>
      </c>
      <c r="AC92" s="232">
        <v>27</v>
      </c>
      <c r="AD92" s="232">
        <v>28</v>
      </c>
      <c r="AE92" s="233">
        <v>29</v>
      </c>
      <c r="AF92" s="233">
        <v>30</v>
      </c>
      <c r="AG92" s="281">
        <v>31</v>
      </c>
      <c r="AH92" s="285">
        <v>10</v>
      </c>
      <c r="AI92" s="320"/>
      <c r="AJ92" s="320"/>
    </row>
    <row r="93" spans="1:36" ht="15" hidden="1" thickBot="1" x14ac:dyDescent="0.25">
      <c r="A93" s="326"/>
      <c r="B93" s="268" t="s">
        <v>7</v>
      </c>
      <c r="C93" s="280">
        <v>1</v>
      </c>
      <c r="D93" s="233">
        <v>2</v>
      </c>
      <c r="E93" s="232">
        <v>3</v>
      </c>
      <c r="F93" s="232">
        <v>4</v>
      </c>
      <c r="G93" s="233">
        <v>5</v>
      </c>
      <c r="H93" s="233">
        <v>6</v>
      </c>
      <c r="I93" s="233">
        <v>7</v>
      </c>
      <c r="J93" s="233">
        <v>8</v>
      </c>
      <c r="K93" s="233">
        <v>9</v>
      </c>
      <c r="L93" s="232">
        <v>10</v>
      </c>
      <c r="M93" s="232">
        <v>11</v>
      </c>
      <c r="N93" s="233">
        <v>12</v>
      </c>
      <c r="O93" s="233">
        <v>13</v>
      </c>
      <c r="P93" s="234">
        <v>14</v>
      </c>
      <c r="Q93" s="243">
        <v>15</v>
      </c>
      <c r="R93" s="234">
        <v>16</v>
      </c>
      <c r="S93" s="258">
        <v>17</v>
      </c>
      <c r="T93" s="258">
        <v>18</v>
      </c>
      <c r="U93" s="259">
        <v>19</v>
      </c>
      <c r="V93" s="258">
        <v>20</v>
      </c>
      <c r="W93" s="259">
        <v>21</v>
      </c>
      <c r="X93" s="259">
        <v>22</v>
      </c>
      <c r="Y93" s="259">
        <v>23</v>
      </c>
      <c r="Z93" s="258">
        <v>24</v>
      </c>
      <c r="AA93" s="258">
        <v>25</v>
      </c>
      <c r="AB93" s="259">
        <v>26</v>
      </c>
      <c r="AC93" s="259">
        <v>27</v>
      </c>
      <c r="AD93" s="259">
        <v>28</v>
      </c>
      <c r="AE93" s="259">
        <v>29</v>
      </c>
      <c r="AF93" s="259">
        <v>30</v>
      </c>
      <c r="AG93" s="301">
        <v>31</v>
      </c>
      <c r="AH93" s="285">
        <v>20</v>
      </c>
      <c r="AI93" s="320"/>
      <c r="AJ93" s="320"/>
    </row>
    <row r="94" spans="1:36" ht="15.75" hidden="1" thickTop="1" thickBot="1" x14ac:dyDescent="0.25">
      <c r="A94" s="326"/>
      <c r="B94" s="268" t="s">
        <v>8</v>
      </c>
      <c r="C94" s="284">
        <v>1</v>
      </c>
      <c r="D94" s="260">
        <v>2</v>
      </c>
      <c r="E94" s="260">
        <v>3</v>
      </c>
      <c r="F94" s="260">
        <v>4</v>
      </c>
      <c r="G94" s="260">
        <v>5</v>
      </c>
      <c r="H94" s="260">
        <v>6</v>
      </c>
      <c r="I94" s="258">
        <v>7</v>
      </c>
      <c r="J94" s="258">
        <v>8</v>
      </c>
      <c r="K94" s="260">
        <v>9</v>
      </c>
      <c r="L94" s="260">
        <v>10</v>
      </c>
      <c r="M94" s="260">
        <v>11</v>
      </c>
      <c r="N94" s="260">
        <v>12</v>
      </c>
      <c r="O94" s="261">
        <v>13</v>
      </c>
      <c r="P94" s="302">
        <v>14</v>
      </c>
      <c r="Q94" s="302">
        <v>15</v>
      </c>
      <c r="R94" s="236">
        <v>16</v>
      </c>
      <c r="S94" s="303">
        <v>17</v>
      </c>
      <c r="T94" s="303">
        <v>18</v>
      </c>
      <c r="U94" s="303">
        <v>19</v>
      </c>
      <c r="V94" s="240">
        <v>20</v>
      </c>
      <c r="W94" s="265">
        <v>21</v>
      </c>
      <c r="X94" s="265">
        <v>22</v>
      </c>
      <c r="Y94" s="240">
        <v>23</v>
      </c>
      <c r="Z94" s="240">
        <v>24</v>
      </c>
      <c r="AA94" s="240">
        <v>25</v>
      </c>
      <c r="AB94" s="240">
        <v>26</v>
      </c>
      <c r="AC94" s="240">
        <v>27</v>
      </c>
      <c r="AD94" s="265">
        <v>28</v>
      </c>
      <c r="AE94" s="265">
        <v>29</v>
      </c>
      <c r="AF94" s="240">
        <v>30</v>
      </c>
      <c r="AG94" s="240"/>
      <c r="AH94" s="253"/>
      <c r="AI94" s="323"/>
      <c r="AJ94" s="320"/>
    </row>
    <row r="95" spans="1:36" ht="15" hidden="1" thickTop="1" x14ac:dyDescent="0.2">
      <c r="A95" s="326"/>
      <c r="B95" s="209" t="s">
        <v>9</v>
      </c>
      <c r="C95" s="240">
        <v>1</v>
      </c>
      <c r="D95" s="240">
        <v>2</v>
      </c>
      <c r="E95" s="304">
        <v>3</v>
      </c>
      <c r="F95" s="240">
        <v>4</v>
      </c>
      <c r="G95" s="265">
        <v>5</v>
      </c>
      <c r="H95" s="265">
        <v>6</v>
      </c>
      <c r="I95" s="240">
        <v>7</v>
      </c>
      <c r="J95" s="240">
        <v>8</v>
      </c>
      <c r="K95" s="240">
        <v>9</v>
      </c>
      <c r="L95" s="240">
        <v>10</v>
      </c>
      <c r="M95" s="240">
        <v>11</v>
      </c>
      <c r="N95" s="265">
        <v>12</v>
      </c>
      <c r="O95" s="265">
        <v>13</v>
      </c>
      <c r="P95" s="305">
        <v>14</v>
      </c>
      <c r="Q95" s="240">
        <v>15</v>
      </c>
      <c r="R95" s="240">
        <v>16</v>
      </c>
      <c r="S95" s="237">
        <v>17</v>
      </c>
      <c r="T95" s="237">
        <v>18</v>
      </c>
      <c r="U95" s="271">
        <v>19</v>
      </c>
      <c r="V95" s="232">
        <v>20</v>
      </c>
      <c r="W95" s="231">
        <v>21</v>
      </c>
      <c r="X95" s="231">
        <v>22</v>
      </c>
      <c r="Y95" s="231">
        <v>23</v>
      </c>
      <c r="Z95" s="231">
        <v>24</v>
      </c>
      <c r="AA95" s="231">
        <v>25</v>
      </c>
      <c r="AB95" s="232">
        <v>26</v>
      </c>
      <c r="AC95" s="232">
        <v>27</v>
      </c>
      <c r="AD95" s="231">
        <v>28</v>
      </c>
      <c r="AE95" s="231">
        <v>29</v>
      </c>
      <c r="AF95" s="231">
        <v>30</v>
      </c>
      <c r="AG95" s="231">
        <v>31</v>
      </c>
      <c r="AH95" s="253"/>
      <c r="AI95" s="319">
        <f>SUM(AH95:AH106)</f>
        <v>45</v>
      </c>
      <c r="AJ95" s="320"/>
    </row>
    <row r="96" spans="1:36" hidden="1" x14ac:dyDescent="0.2">
      <c r="A96" s="326"/>
      <c r="B96" s="209" t="s">
        <v>10</v>
      </c>
      <c r="C96" s="232">
        <v>1</v>
      </c>
      <c r="D96" s="232">
        <v>2</v>
      </c>
      <c r="E96" s="232">
        <v>3</v>
      </c>
      <c r="F96" s="231">
        <v>4</v>
      </c>
      <c r="G96" s="231">
        <v>5</v>
      </c>
      <c r="H96" s="231">
        <v>6</v>
      </c>
      <c r="I96" s="231">
        <v>7</v>
      </c>
      <c r="J96" s="231">
        <v>8</v>
      </c>
      <c r="K96" s="232">
        <v>9</v>
      </c>
      <c r="L96" s="232">
        <v>10</v>
      </c>
      <c r="M96" s="231">
        <v>11</v>
      </c>
      <c r="N96" s="231">
        <v>12</v>
      </c>
      <c r="O96" s="231">
        <v>13</v>
      </c>
      <c r="P96" s="306">
        <v>14</v>
      </c>
      <c r="Q96" s="240">
        <v>15</v>
      </c>
      <c r="R96" s="265">
        <v>16</v>
      </c>
      <c r="S96" s="269">
        <v>17</v>
      </c>
      <c r="T96" s="307">
        <v>18</v>
      </c>
      <c r="U96" s="307">
        <v>19</v>
      </c>
      <c r="V96" s="231">
        <v>20</v>
      </c>
      <c r="W96" s="231">
        <v>21</v>
      </c>
      <c r="X96" s="231">
        <v>22</v>
      </c>
      <c r="Y96" s="232">
        <v>23</v>
      </c>
      <c r="Z96" s="232">
        <v>24</v>
      </c>
      <c r="AA96" s="231">
        <v>25</v>
      </c>
      <c r="AB96" s="231">
        <v>26</v>
      </c>
      <c r="AC96" s="231">
        <v>27</v>
      </c>
      <c r="AD96" s="231">
        <v>28</v>
      </c>
      <c r="AE96" s="231">
        <v>29</v>
      </c>
      <c r="AF96" s="232">
        <v>30</v>
      </c>
      <c r="AG96" s="231"/>
      <c r="AH96" s="253"/>
      <c r="AI96" s="320"/>
      <c r="AJ96" s="320"/>
    </row>
    <row r="97" spans="1:44" ht="15" hidden="1" thickBot="1" x14ac:dyDescent="0.25">
      <c r="A97" s="327"/>
      <c r="B97" s="223" t="s">
        <v>11</v>
      </c>
      <c r="C97" s="248">
        <v>1</v>
      </c>
      <c r="D97" s="249">
        <v>2</v>
      </c>
      <c r="E97" s="249">
        <v>3</v>
      </c>
      <c r="F97" s="249">
        <v>4</v>
      </c>
      <c r="G97" s="249">
        <v>5</v>
      </c>
      <c r="H97" s="249">
        <v>6</v>
      </c>
      <c r="I97" s="248">
        <v>7</v>
      </c>
      <c r="J97" s="248">
        <v>8</v>
      </c>
      <c r="K97" s="249">
        <v>9</v>
      </c>
      <c r="L97" s="249">
        <v>10</v>
      </c>
      <c r="M97" s="249">
        <v>11</v>
      </c>
      <c r="N97" s="249">
        <v>12</v>
      </c>
      <c r="O97" s="249">
        <v>13</v>
      </c>
      <c r="P97" s="248">
        <v>14</v>
      </c>
      <c r="Q97" s="308">
        <v>15</v>
      </c>
      <c r="R97" s="309">
        <v>16</v>
      </c>
      <c r="S97" s="309">
        <v>17</v>
      </c>
      <c r="T97" s="309">
        <v>18</v>
      </c>
      <c r="U97" s="249">
        <v>19</v>
      </c>
      <c r="V97" s="249">
        <v>20</v>
      </c>
      <c r="W97" s="248">
        <v>21</v>
      </c>
      <c r="X97" s="248">
        <v>22</v>
      </c>
      <c r="Y97" s="250">
        <v>23</v>
      </c>
      <c r="Z97" s="250">
        <v>24</v>
      </c>
      <c r="AA97" s="248">
        <v>25</v>
      </c>
      <c r="AB97" s="248">
        <v>26</v>
      </c>
      <c r="AC97" s="250">
        <v>27</v>
      </c>
      <c r="AD97" s="248">
        <v>28</v>
      </c>
      <c r="AE97" s="248">
        <v>29</v>
      </c>
      <c r="AF97" s="250">
        <v>30</v>
      </c>
      <c r="AG97" s="250">
        <v>31</v>
      </c>
      <c r="AH97" s="299">
        <v>5</v>
      </c>
      <c r="AI97" s="320"/>
      <c r="AJ97" s="323"/>
    </row>
    <row r="98" spans="1:44" hidden="1" x14ac:dyDescent="0.2">
      <c r="A98" s="325">
        <v>2020</v>
      </c>
      <c r="B98" s="276" t="s">
        <v>0</v>
      </c>
      <c r="C98" s="277">
        <v>1</v>
      </c>
      <c r="D98" s="228">
        <v>2</v>
      </c>
      <c r="E98" s="229">
        <v>3</v>
      </c>
      <c r="F98" s="228">
        <v>4</v>
      </c>
      <c r="G98" s="228">
        <v>5</v>
      </c>
      <c r="H98" s="230">
        <v>6</v>
      </c>
      <c r="I98" s="230">
        <v>7</v>
      </c>
      <c r="J98" s="230">
        <v>8</v>
      </c>
      <c r="K98" s="230">
        <v>9</v>
      </c>
      <c r="L98" s="230">
        <v>10</v>
      </c>
      <c r="M98" s="228">
        <v>11</v>
      </c>
      <c r="N98" s="228">
        <v>12</v>
      </c>
      <c r="O98" s="230">
        <v>13</v>
      </c>
      <c r="P98" s="230">
        <v>14</v>
      </c>
      <c r="Q98" s="230">
        <v>15</v>
      </c>
      <c r="R98" s="230">
        <v>16</v>
      </c>
      <c r="S98" s="230">
        <v>17</v>
      </c>
      <c r="T98" s="228">
        <v>18</v>
      </c>
      <c r="U98" s="228">
        <v>19</v>
      </c>
      <c r="V98" s="230">
        <v>20</v>
      </c>
      <c r="W98" s="230">
        <v>21</v>
      </c>
      <c r="X98" s="230">
        <v>22</v>
      </c>
      <c r="Y98" s="230">
        <v>23</v>
      </c>
      <c r="Z98" s="228">
        <v>24</v>
      </c>
      <c r="AA98" s="228">
        <v>25</v>
      </c>
      <c r="AB98" s="228">
        <v>26</v>
      </c>
      <c r="AC98" s="230">
        <v>27</v>
      </c>
      <c r="AD98" s="230">
        <v>28</v>
      </c>
      <c r="AE98" s="230">
        <v>29</v>
      </c>
      <c r="AF98" s="230">
        <v>30</v>
      </c>
      <c r="AG98" s="300">
        <v>31</v>
      </c>
      <c r="AH98" s="287">
        <v>1</v>
      </c>
      <c r="AI98" s="320"/>
      <c r="AJ98" s="319">
        <f>SUM(AH98:AH109)</f>
        <v>48</v>
      </c>
    </row>
    <row r="99" spans="1:44" hidden="1" x14ac:dyDescent="0.2">
      <c r="A99" s="326"/>
      <c r="B99" s="268" t="s">
        <v>1</v>
      </c>
      <c r="C99" s="271">
        <v>1</v>
      </c>
      <c r="D99" s="232">
        <v>2</v>
      </c>
      <c r="E99" s="233">
        <v>3</v>
      </c>
      <c r="F99" s="233">
        <v>4</v>
      </c>
      <c r="G99" s="233">
        <v>5</v>
      </c>
      <c r="H99" s="233">
        <v>6</v>
      </c>
      <c r="I99" s="233">
        <v>7</v>
      </c>
      <c r="J99" s="232">
        <v>8</v>
      </c>
      <c r="K99" s="232">
        <v>9</v>
      </c>
      <c r="L99" s="231">
        <v>10</v>
      </c>
      <c r="M99" s="231">
        <v>11</v>
      </c>
      <c r="N99" s="231">
        <v>12</v>
      </c>
      <c r="O99" s="231">
        <v>13</v>
      </c>
      <c r="P99" s="231">
        <v>14</v>
      </c>
      <c r="Q99" s="232">
        <v>15</v>
      </c>
      <c r="R99" s="232">
        <v>16</v>
      </c>
      <c r="S99" s="231">
        <v>17</v>
      </c>
      <c r="T99" s="231">
        <v>18</v>
      </c>
      <c r="U99" s="231">
        <v>19</v>
      </c>
      <c r="V99" s="231">
        <v>20</v>
      </c>
      <c r="W99" s="231">
        <v>21</v>
      </c>
      <c r="X99" s="232">
        <v>22</v>
      </c>
      <c r="Y99" s="232">
        <v>23</v>
      </c>
      <c r="Z99" s="231">
        <v>24</v>
      </c>
      <c r="AA99" s="231">
        <v>25</v>
      </c>
      <c r="AB99" s="231">
        <v>26</v>
      </c>
      <c r="AC99" s="231">
        <v>27</v>
      </c>
      <c r="AD99" s="231">
        <v>28</v>
      </c>
      <c r="AE99" s="232">
        <v>29</v>
      </c>
      <c r="AF99" s="231"/>
      <c r="AG99" s="270"/>
      <c r="AH99" s="285">
        <v>5</v>
      </c>
      <c r="AI99" s="320"/>
      <c r="AJ99" s="320"/>
    </row>
    <row r="100" spans="1:44" hidden="1" x14ac:dyDescent="0.2">
      <c r="A100" s="326"/>
      <c r="B100" s="268" t="s">
        <v>2</v>
      </c>
      <c r="C100" s="271">
        <v>1</v>
      </c>
      <c r="D100" s="231">
        <v>2</v>
      </c>
      <c r="E100" s="231">
        <v>3</v>
      </c>
      <c r="F100" s="231">
        <v>4</v>
      </c>
      <c r="G100" s="231">
        <v>5</v>
      </c>
      <c r="H100" s="231">
        <v>6</v>
      </c>
      <c r="I100" s="232">
        <v>7</v>
      </c>
      <c r="J100" s="232">
        <v>8</v>
      </c>
      <c r="K100" s="231">
        <v>9</v>
      </c>
      <c r="L100" s="231">
        <v>10</v>
      </c>
      <c r="M100" s="231">
        <v>11</v>
      </c>
      <c r="N100" s="231">
        <v>12</v>
      </c>
      <c r="O100" s="231">
        <v>13</v>
      </c>
      <c r="P100" s="232">
        <v>14</v>
      </c>
      <c r="Q100" s="232">
        <v>15</v>
      </c>
      <c r="R100" s="231">
        <v>16</v>
      </c>
      <c r="S100" s="231">
        <v>17</v>
      </c>
      <c r="T100" s="231">
        <v>18</v>
      </c>
      <c r="U100" s="231">
        <v>19</v>
      </c>
      <c r="V100" s="231">
        <v>20</v>
      </c>
      <c r="W100" s="232">
        <v>21</v>
      </c>
      <c r="X100" s="232">
        <v>22</v>
      </c>
      <c r="Y100" s="231">
        <v>23</v>
      </c>
      <c r="Z100" s="231">
        <v>24</v>
      </c>
      <c r="AA100" s="231">
        <v>25</v>
      </c>
      <c r="AB100" s="231">
        <v>26</v>
      </c>
      <c r="AC100" s="231">
        <v>27</v>
      </c>
      <c r="AD100" s="232">
        <v>28</v>
      </c>
      <c r="AE100" s="232">
        <v>29</v>
      </c>
      <c r="AF100" s="231">
        <v>30</v>
      </c>
      <c r="AG100" s="270">
        <v>31</v>
      </c>
      <c r="AH100" s="285"/>
      <c r="AI100" s="320"/>
      <c r="AJ100" s="320"/>
    </row>
    <row r="101" spans="1:44" hidden="1" x14ac:dyDescent="0.2">
      <c r="A101" s="326"/>
      <c r="B101" s="268" t="s">
        <v>3</v>
      </c>
      <c r="C101" s="237">
        <v>1</v>
      </c>
      <c r="D101" s="231">
        <v>2</v>
      </c>
      <c r="E101" s="231">
        <v>3</v>
      </c>
      <c r="F101" s="232">
        <v>4</v>
      </c>
      <c r="G101" s="232">
        <v>5</v>
      </c>
      <c r="H101" s="231">
        <v>6</v>
      </c>
      <c r="I101" s="231">
        <v>7</v>
      </c>
      <c r="J101" s="231">
        <v>8</v>
      </c>
      <c r="K101" s="231">
        <v>9</v>
      </c>
      <c r="L101" s="232">
        <v>10</v>
      </c>
      <c r="M101" s="232">
        <v>11</v>
      </c>
      <c r="N101" s="232">
        <v>12</v>
      </c>
      <c r="O101" s="232">
        <v>13</v>
      </c>
      <c r="P101" s="233">
        <v>14</v>
      </c>
      <c r="Q101" s="233">
        <v>15</v>
      </c>
      <c r="R101" s="233">
        <v>16</v>
      </c>
      <c r="S101" s="233">
        <v>17</v>
      </c>
      <c r="T101" s="232">
        <v>18</v>
      </c>
      <c r="U101" s="232">
        <v>19</v>
      </c>
      <c r="V101" s="231">
        <v>20</v>
      </c>
      <c r="W101" s="231">
        <v>21</v>
      </c>
      <c r="X101" s="231">
        <v>22</v>
      </c>
      <c r="Y101" s="231">
        <v>23</v>
      </c>
      <c r="Z101" s="231">
        <v>24</v>
      </c>
      <c r="AA101" s="232">
        <v>25</v>
      </c>
      <c r="AB101" s="232">
        <v>26</v>
      </c>
      <c r="AC101" s="231">
        <v>27</v>
      </c>
      <c r="AD101" s="231">
        <v>28</v>
      </c>
      <c r="AE101" s="231">
        <v>29</v>
      </c>
      <c r="AF101" s="231">
        <v>30</v>
      </c>
      <c r="AG101" s="270"/>
      <c r="AH101" s="285">
        <v>4</v>
      </c>
      <c r="AI101" s="320"/>
      <c r="AJ101" s="320"/>
    </row>
    <row r="102" spans="1:44" hidden="1" x14ac:dyDescent="0.2">
      <c r="A102" s="326"/>
      <c r="B102" s="268" t="s">
        <v>4</v>
      </c>
      <c r="C102" s="271">
        <v>1</v>
      </c>
      <c r="D102" s="232">
        <v>2</v>
      </c>
      <c r="E102" s="232">
        <v>3</v>
      </c>
      <c r="F102" s="231">
        <v>4</v>
      </c>
      <c r="G102" s="231">
        <v>5</v>
      </c>
      <c r="H102" s="231">
        <v>6</v>
      </c>
      <c r="I102" s="231">
        <v>7</v>
      </c>
      <c r="J102" s="231">
        <v>8</v>
      </c>
      <c r="K102" s="232">
        <v>9</v>
      </c>
      <c r="L102" s="232">
        <v>10</v>
      </c>
      <c r="M102" s="231">
        <v>11</v>
      </c>
      <c r="N102" s="231">
        <v>12</v>
      </c>
      <c r="O102" s="231">
        <v>13</v>
      </c>
      <c r="P102" s="231">
        <v>14</v>
      </c>
      <c r="Q102" s="231">
        <v>15</v>
      </c>
      <c r="R102" s="232">
        <v>16</v>
      </c>
      <c r="S102" s="232">
        <v>17</v>
      </c>
      <c r="T102" s="231">
        <v>18</v>
      </c>
      <c r="U102" s="231">
        <v>19</v>
      </c>
      <c r="V102" s="231">
        <v>20</v>
      </c>
      <c r="W102" s="231">
        <v>21</v>
      </c>
      <c r="X102" s="231">
        <v>22</v>
      </c>
      <c r="Y102" s="232">
        <v>23</v>
      </c>
      <c r="Z102" s="232">
        <v>24</v>
      </c>
      <c r="AA102" s="231">
        <v>25</v>
      </c>
      <c r="AB102" s="231">
        <v>26</v>
      </c>
      <c r="AC102" s="231">
        <v>27</v>
      </c>
      <c r="AD102" s="231">
        <v>28</v>
      </c>
      <c r="AE102" s="231">
        <v>29</v>
      </c>
      <c r="AF102" s="232">
        <v>30</v>
      </c>
      <c r="AG102" s="288">
        <v>31</v>
      </c>
      <c r="AH102" s="285"/>
      <c r="AI102" s="320"/>
      <c r="AJ102" s="320"/>
    </row>
    <row r="103" spans="1:44" hidden="1" x14ac:dyDescent="0.2">
      <c r="A103" s="326"/>
      <c r="B103" s="268" t="s">
        <v>5</v>
      </c>
      <c r="C103" s="271">
        <v>1</v>
      </c>
      <c r="D103" s="231">
        <v>2</v>
      </c>
      <c r="E103" s="231">
        <v>3</v>
      </c>
      <c r="F103" s="231">
        <v>4</v>
      </c>
      <c r="G103" s="231">
        <v>5</v>
      </c>
      <c r="H103" s="232">
        <v>6</v>
      </c>
      <c r="I103" s="232">
        <v>7</v>
      </c>
      <c r="J103" s="231">
        <v>8</v>
      </c>
      <c r="K103" s="231">
        <v>9</v>
      </c>
      <c r="L103" s="231">
        <v>10</v>
      </c>
      <c r="M103" s="231">
        <v>11</v>
      </c>
      <c r="N103" s="231">
        <v>12</v>
      </c>
      <c r="O103" s="232">
        <v>13</v>
      </c>
      <c r="P103" s="232">
        <v>14</v>
      </c>
      <c r="Q103" s="231">
        <v>15</v>
      </c>
      <c r="R103" s="231">
        <v>16</v>
      </c>
      <c r="S103" s="231">
        <v>17</v>
      </c>
      <c r="T103" s="231">
        <v>18</v>
      </c>
      <c r="U103" s="231">
        <v>19</v>
      </c>
      <c r="V103" s="232">
        <v>20</v>
      </c>
      <c r="W103" s="232">
        <v>21</v>
      </c>
      <c r="X103" s="231">
        <v>22</v>
      </c>
      <c r="Y103" s="231">
        <v>23</v>
      </c>
      <c r="Z103" s="231">
        <v>24</v>
      </c>
      <c r="AA103" s="231">
        <v>25</v>
      </c>
      <c r="AB103" s="231">
        <v>26</v>
      </c>
      <c r="AC103" s="232">
        <v>27</v>
      </c>
      <c r="AD103" s="232">
        <v>28</v>
      </c>
      <c r="AE103" s="231">
        <v>29</v>
      </c>
      <c r="AF103" s="231">
        <v>30</v>
      </c>
      <c r="AG103" s="270"/>
      <c r="AH103" s="285"/>
      <c r="AI103" s="320"/>
      <c r="AJ103" s="320"/>
    </row>
    <row r="104" spans="1:44" hidden="1" x14ac:dyDescent="0.2">
      <c r="A104" s="326"/>
      <c r="B104" s="268" t="s">
        <v>6</v>
      </c>
      <c r="C104" s="237">
        <v>1</v>
      </c>
      <c r="D104" s="231">
        <v>2</v>
      </c>
      <c r="E104" s="231">
        <v>3</v>
      </c>
      <c r="F104" s="232">
        <v>4</v>
      </c>
      <c r="G104" s="232">
        <v>5</v>
      </c>
      <c r="H104" s="231">
        <v>6</v>
      </c>
      <c r="I104" s="231">
        <v>7</v>
      </c>
      <c r="J104" s="231">
        <v>8</v>
      </c>
      <c r="K104" s="231">
        <v>9</v>
      </c>
      <c r="L104" s="231">
        <v>10</v>
      </c>
      <c r="M104" s="232">
        <v>11</v>
      </c>
      <c r="N104" s="232">
        <v>12</v>
      </c>
      <c r="O104" s="231">
        <v>13</v>
      </c>
      <c r="P104" s="231">
        <v>14</v>
      </c>
      <c r="Q104" s="231">
        <v>15</v>
      </c>
      <c r="R104" s="231">
        <v>16</v>
      </c>
      <c r="S104" s="233">
        <v>17</v>
      </c>
      <c r="T104" s="232">
        <v>18</v>
      </c>
      <c r="U104" s="232">
        <v>19</v>
      </c>
      <c r="V104" s="233">
        <v>20</v>
      </c>
      <c r="W104" s="233">
        <v>21</v>
      </c>
      <c r="X104" s="233">
        <v>22</v>
      </c>
      <c r="Y104" s="233">
        <v>23</v>
      </c>
      <c r="Z104" s="233">
        <v>24</v>
      </c>
      <c r="AA104" s="232">
        <v>25</v>
      </c>
      <c r="AB104" s="232">
        <v>26</v>
      </c>
      <c r="AC104" s="233">
        <v>27</v>
      </c>
      <c r="AD104" s="233">
        <v>28</v>
      </c>
      <c r="AE104" s="233">
        <v>29</v>
      </c>
      <c r="AF104" s="233">
        <v>30</v>
      </c>
      <c r="AG104" s="281">
        <v>31</v>
      </c>
      <c r="AH104" s="285">
        <v>11</v>
      </c>
      <c r="AI104" s="320"/>
      <c r="AJ104" s="320"/>
    </row>
    <row r="105" spans="1:44" ht="15" hidden="1" thickBot="1" x14ac:dyDescent="0.25">
      <c r="A105" s="326"/>
      <c r="B105" s="268" t="s">
        <v>7</v>
      </c>
      <c r="C105" s="271">
        <v>1</v>
      </c>
      <c r="D105" s="232">
        <v>2</v>
      </c>
      <c r="E105" s="233">
        <v>3</v>
      </c>
      <c r="F105" s="233">
        <v>4</v>
      </c>
      <c r="G105" s="233">
        <v>5</v>
      </c>
      <c r="H105" s="233">
        <v>6</v>
      </c>
      <c r="I105" s="233">
        <v>7</v>
      </c>
      <c r="J105" s="232">
        <v>8</v>
      </c>
      <c r="K105" s="232">
        <v>9</v>
      </c>
      <c r="L105" s="233">
        <v>10</v>
      </c>
      <c r="M105" s="233">
        <v>11</v>
      </c>
      <c r="N105" s="233">
        <v>12</v>
      </c>
      <c r="O105" s="234">
        <v>13</v>
      </c>
      <c r="P105" s="234">
        <v>14</v>
      </c>
      <c r="Q105" s="258">
        <v>15</v>
      </c>
      <c r="R105" s="258">
        <v>16</v>
      </c>
      <c r="S105" s="259">
        <v>17</v>
      </c>
      <c r="T105" s="259">
        <v>18</v>
      </c>
      <c r="U105" s="259">
        <v>19</v>
      </c>
      <c r="V105" s="258">
        <v>20</v>
      </c>
      <c r="W105" s="259">
        <v>21</v>
      </c>
      <c r="X105" s="258">
        <v>22</v>
      </c>
      <c r="Y105" s="258">
        <v>23</v>
      </c>
      <c r="Z105" s="259">
        <v>24</v>
      </c>
      <c r="AA105" s="259">
        <v>25</v>
      </c>
      <c r="AB105" s="259">
        <v>26</v>
      </c>
      <c r="AC105" s="259">
        <v>27</v>
      </c>
      <c r="AD105" s="259">
        <v>28</v>
      </c>
      <c r="AE105" s="258">
        <v>29</v>
      </c>
      <c r="AF105" s="258">
        <v>30</v>
      </c>
      <c r="AG105" s="310">
        <v>31</v>
      </c>
      <c r="AH105" s="285">
        <v>19</v>
      </c>
      <c r="AI105" s="320"/>
      <c r="AJ105" s="320"/>
    </row>
    <row r="106" spans="1:44" ht="15.75" hidden="1" thickTop="1" thickBot="1" x14ac:dyDescent="0.25">
      <c r="A106" s="326"/>
      <c r="B106" s="268" t="s">
        <v>8</v>
      </c>
      <c r="C106" s="263">
        <v>1</v>
      </c>
      <c r="D106" s="260">
        <v>2</v>
      </c>
      <c r="E106" s="260">
        <v>3</v>
      </c>
      <c r="F106" s="260">
        <v>4</v>
      </c>
      <c r="G106" s="258">
        <v>5</v>
      </c>
      <c r="H106" s="258">
        <v>6</v>
      </c>
      <c r="I106" s="260">
        <v>7</v>
      </c>
      <c r="J106" s="260">
        <v>8</v>
      </c>
      <c r="K106" s="260">
        <v>9</v>
      </c>
      <c r="L106" s="260">
        <v>10</v>
      </c>
      <c r="M106" s="260">
        <v>11</v>
      </c>
      <c r="N106" s="302">
        <v>12</v>
      </c>
      <c r="O106" s="264">
        <v>13</v>
      </c>
      <c r="P106" s="236">
        <v>14</v>
      </c>
      <c r="Q106" s="307">
        <v>15</v>
      </c>
      <c r="R106" s="240">
        <v>16</v>
      </c>
      <c r="S106" s="303">
        <v>17</v>
      </c>
      <c r="T106" s="303">
        <v>18</v>
      </c>
      <c r="U106" s="311">
        <v>19</v>
      </c>
      <c r="V106" s="265">
        <v>20</v>
      </c>
      <c r="W106" s="240">
        <v>21</v>
      </c>
      <c r="X106" s="240">
        <v>22</v>
      </c>
      <c r="Y106" s="240">
        <v>23</v>
      </c>
      <c r="Z106" s="240">
        <v>24</v>
      </c>
      <c r="AA106" s="240">
        <v>25</v>
      </c>
      <c r="AB106" s="265">
        <v>26</v>
      </c>
      <c r="AC106" s="265">
        <v>27</v>
      </c>
      <c r="AD106" s="240">
        <v>28</v>
      </c>
      <c r="AE106" s="240">
        <v>29</v>
      </c>
      <c r="AF106" s="240">
        <v>30</v>
      </c>
      <c r="AG106" s="240"/>
      <c r="AH106" s="253"/>
      <c r="AI106" s="323"/>
      <c r="AJ106" s="320"/>
      <c r="AQ106" s="312"/>
      <c r="AR106" s="312"/>
    </row>
    <row r="107" spans="1:44" ht="15" hidden="1" thickTop="1" x14ac:dyDescent="0.2">
      <c r="A107" s="326"/>
      <c r="B107" s="209" t="s">
        <v>9</v>
      </c>
      <c r="C107" s="240">
        <v>1</v>
      </c>
      <c r="D107" s="240">
        <v>2</v>
      </c>
      <c r="E107" s="313">
        <v>3</v>
      </c>
      <c r="F107" s="265">
        <v>4</v>
      </c>
      <c r="G107" s="240">
        <v>5</v>
      </c>
      <c r="H107" s="240">
        <v>6</v>
      </c>
      <c r="I107" s="240">
        <v>7</v>
      </c>
      <c r="J107" s="240">
        <v>8</v>
      </c>
      <c r="K107" s="240">
        <v>9</v>
      </c>
      <c r="L107" s="265">
        <v>10</v>
      </c>
      <c r="M107" s="265">
        <v>11</v>
      </c>
      <c r="N107" s="240">
        <v>12</v>
      </c>
      <c r="O107" s="240">
        <v>13</v>
      </c>
      <c r="P107" s="305">
        <v>14</v>
      </c>
      <c r="Q107" s="240">
        <v>15</v>
      </c>
      <c r="R107" s="240">
        <v>16</v>
      </c>
      <c r="S107" s="271">
        <v>17</v>
      </c>
      <c r="T107" s="271">
        <v>18</v>
      </c>
      <c r="U107" s="237">
        <v>19</v>
      </c>
      <c r="V107" s="231">
        <v>20</v>
      </c>
      <c r="W107" s="231">
        <v>21</v>
      </c>
      <c r="X107" s="231">
        <v>22</v>
      </c>
      <c r="Y107" s="231">
        <v>23</v>
      </c>
      <c r="Z107" s="232">
        <v>24</v>
      </c>
      <c r="AA107" s="232">
        <v>25</v>
      </c>
      <c r="AB107" s="231">
        <v>26</v>
      </c>
      <c r="AC107" s="231">
        <v>27</v>
      </c>
      <c r="AD107" s="231">
        <v>28</v>
      </c>
      <c r="AE107" s="231">
        <v>29</v>
      </c>
      <c r="AF107" s="231">
        <v>30</v>
      </c>
      <c r="AG107" s="232">
        <v>31</v>
      </c>
      <c r="AH107" s="253"/>
      <c r="AI107" s="319">
        <f>SUM(AH107:AH117)</f>
        <v>45</v>
      </c>
      <c r="AJ107" s="320"/>
    </row>
    <row r="108" spans="1:44" hidden="1" x14ac:dyDescent="0.2">
      <c r="A108" s="326"/>
      <c r="B108" s="209" t="s">
        <v>10</v>
      </c>
      <c r="C108" s="232">
        <v>1</v>
      </c>
      <c r="D108" s="231">
        <v>2</v>
      </c>
      <c r="E108" s="231">
        <v>3</v>
      </c>
      <c r="F108" s="231">
        <v>4</v>
      </c>
      <c r="G108" s="231">
        <v>5</v>
      </c>
      <c r="H108" s="231">
        <v>6</v>
      </c>
      <c r="I108" s="232">
        <v>7</v>
      </c>
      <c r="J108" s="232">
        <v>8</v>
      </c>
      <c r="K108" s="231">
        <v>9</v>
      </c>
      <c r="L108" s="231">
        <v>10</v>
      </c>
      <c r="M108" s="231">
        <v>11</v>
      </c>
      <c r="N108" s="231">
        <v>12</v>
      </c>
      <c r="O108" s="231">
        <v>13</v>
      </c>
      <c r="P108" s="235">
        <v>14</v>
      </c>
      <c r="Q108" s="265">
        <v>15</v>
      </c>
      <c r="R108" s="240">
        <v>16</v>
      </c>
      <c r="S108" s="307">
        <v>17</v>
      </c>
      <c r="T108" s="307">
        <v>18</v>
      </c>
      <c r="U108" s="307">
        <v>19</v>
      </c>
      <c r="V108" s="231">
        <v>20</v>
      </c>
      <c r="W108" s="232">
        <v>21</v>
      </c>
      <c r="X108" s="232">
        <v>22</v>
      </c>
      <c r="Y108" s="231">
        <v>23</v>
      </c>
      <c r="Z108" s="231">
        <v>24</v>
      </c>
      <c r="AA108" s="231">
        <v>25</v>
      </c>
      <c r="AB108" s="231">
        <v>26</v>
      </c>
      <c r="AC108" s="231">
        <v>27</v>
      </c>
      <c r="AD108" s="232">
        <v>28</v>
      </c>
      <c r="AE108" s="232">
        <v>29</v>
      </c>
      <c r="AF108" s="232">
        <v>30</v>
      </c>
      <c r="AG108" s="231"/>
      <c r="AH108" s="253"/>
      <c r="AI108" s="320"/>
      <c r="AJ108" s="320"/>
    </row>
    <row r="109" spans="1:44" ht="15" hidden="1" thickBot="1" x14ac:dyDescent="0.25">
      <c r="A109" s="327"/>
      <c r="B109" s="223" t="s">
        <v>11</v>
      </c>
      <c r="C109" s="249">
        <v>1</v>
      </c>
      <c r="D109" s="249">
        <v>2</v>
      </c>
      <c r="E109" s="249">
        <v>3</v>
      </c>
      <c r="F109" s="249">
        <v>4</v>
      </c>
      <c r="G109" s="248">
        <v>5</v>
      </c>
      <c r="H109" s="248">
        <v>6</v>
      </c>
      <c r="I109" s="249">
        <v>7</v>
      </c>
      <c r="J109" s="249">
        <v>8</v>
      </c>
      <c r="K109" s="249">
        <v>9</v>
      </c>
      <c r="L109" s="249">
        <v>10</v>
      </c>
      <c r="M109" s="249">
        <v>11</v>
      </c>
      <c r="N109" s="248">
        <v>12</v>
      </c>
      <c r="O109" s="248">
        <v>13</v>
      </c>
      <c r="P109" s="249">
        <v>14</v>
      </c>
      <c r="Q109" s="309">
        <v>15</v>
      </c>
      <c r="R109" s="309">
        <v>16</v>
      </c>
      <c r="S109" s="309">
        <v>17</v>
      </c>
      <c r="T109" s="309">
        <v>18</v>
      </c>
      <c r="U109" s="248">
        <v>19</v>
      </c>
      <c r="V109" s="248">
        <v>20</v>
      </c>
      <c r="W109" s="250">
        <v>21</v>
      </c>
      <c r="X109" s="250">
        <v>22</v>
      </c>
      <c r="Y109" s="250">
        <v>23</v>
      </c>
      <c r="Z109" s="250">
        <v>24</v>
      </c>
      <c r="AA109" s="248">
        <v>25</v>
      </c>
      <c r="AB109" s="248">
        <v>26</v>
      </c>
      <c r="AC109" s="248">
        <v>27</v>
      </c>
      <c r="AD109" s="250">
        <v>28</v>
      </c>
      <c r="AE109" s="250">
        <v>29</v>
      </c>
      <c r="AF109" s="250">
        <v>30</v>
      </c>
      <c r="AG109" s="250">
        <v>31</v>
      </c>
      <c r="AH109" s="299">
        <v>8</v>
      </c>
      <c r="AI109" s="320"/>
      <c r="AJ109" s="323"/>
    </row>
    <row r="110" spans="1:44" hidden="1" x14ac:dyDescent="0.2">
      <c r="A110" s="325">
        <v>2021</v>
      </c>
      <c r="B110" s="276" t="s">
        <v>0</v>
      </c>
      <c r="C110" s="277">
        <v>1</v>
      </c>
      <c r="D110" s="228">
        <v>2</v>
      </c>
      <c r="E110" s="228">
        <v>3</v>
      </c>
      <c r="F110" s="230">
        <v>4</v>
      </c>
      <c r="G110" s="230">
        <v>5</v>
      </c>
      <c r="H110" s="230">
        <v>6</v>
      </c>
      <c r="I110" s="230">
        <v>7</v>
      </c>
      <c r="J110" s="230">
        <v>8</v>
      </c>
      <c r="K110" s="228">
        <v>9</v>
      </c>
      <c r="L110" s="228">
        <v>10</v>
      </c>
      <c r="M110" s="230">
        <v>11</v>
      </c>
      <c r="N110" s="230">
        <v>12</v>
      </c>
      <c r="O110" s="230">
        <v>13</v>
      </c>
      <c r="P110" s="230">
        <v>14</v>
      </c>
      <c r="Q110" s="230">
        <v>15</v>
      </c>
      <c r="R110" s="228">
        <v>16</v>
      </c>
      <c r="S110" s="228">
        <v>17</v>
      </c>
      <c r="T110" s="230">
        <v>18</v>
      </c>
      <c r="U110" s="230">
        <v>19</v>
      </c>
      <c r="V110" s="230">
        <v>20</v>
      </c>
      <c r="W110" s="230">
        <v>21</v>
      </c>
      <c r="X110" s="230">
        <v>22</v>
      </c>
      <c r="Y110" s="228">
        <v>23</v>
      </c>
      <c r="Z110" s="228">
        <v>24</v>
      </c>
      <c r="AA110" s="230">
        <v>25</v>
      </c>
      <c r="AB110" s="230">
        <v>26</v>
      </c>
      <c r="AC110" s="230">
        <v>27</v>
      </c>
      <c r="AD110" s="230">
        <v>28</v>
      </c>
      <c r="AE110" s="230">
        <v>29</v>
      </c>
      <c r="AF110" s="228">
        <v>30</v>
      </c>
      <c r="AG110" s="314">
        <v>31</v>
      </c>
      <c r="AH110" s="287"/>
      <c r="AI110" s="320"/>
      <c r="AJ110" s="319">
        <f>SUM(AH110:AH121)</f>
        <v>47</v>
      </c>
    </row>
    <row r="111" spans="1:44" hidden="1" x14ac:dyDescent="0.2">
      <c r="A111" s="326"/>
      <c r="B111" s="268" t="s">
        <v>1</v>
      </c>
      <c r="C111" s="280">
        <v>1</v>
      </c>
      <c r="D111" s="233">
        <v>2</v>
      </c>
      <c r="E111" s="233">
        <v>3</v>
      </c>
      <c r="F111" s="233">
        <v>4</v>
      </c>
      <c r="G111" s="233">
        <v>5</v>
      </c>
      <c r="H111" s="232">
        <v>6</v>
      </c>
      <c r="I111" s="232">
        <v>7</v>
      </c>
      <c r="J111" s="231">
        <v>8</v>
      </c>
      <c r="K111" s="231">
        <v>9</v>
      </c>
      <c r="L111" s="231">
        <v>10</v>
      </c>
      <c r="M111" s="231">
        <v>11</v>
      </c>
      <c r="N111" s="231">
        <v>12</v>
      </c>
      <c r="O111" s="232">
        <v>13</v>
      </c>
      <c r="P111" s="232">
        <v>14</v>
      </c>
      <c r="Q111" s="231">
        <v>15</v>
      </c>
      <c r="R111" s="231">
        <v>16</v>
      </c>
      <c r="S111" s="231">
        <v>17</v>
      </c>
      <c r="T111" s="231">
        <v>18</v>
      </c>
      <c r="U111" s="231">
        <v>19</v>
      </c>
      <c r="V111" s="232">
        <v>20</v>
      </c>
      <c r="W111" s="232">
        <v>21</v>
      </c>
      <c r="X111" s="231">
        <v>22</v>
      </c>
      <c r="Y111" s="231">
        <v>23</v>
      </c>
      <c r="Z111" s="231">
        <v>24</v>
      </c>
      <c r="AA111" s="231">
        <v>25</v>
      </c>
      <c r="AB111" s="231">
        <v>26</v>
      </c>
      <c r="AC111" s="232">
        <v>27</v>
      </c>
      <c r="AD111" s="232">
        <v>28</v>
      </c>
      <c r="AE111" s="231"/>
      <c r="AF111" s="231"/>
      <c r="AG111" s="270"/>
      <c r="AH111" s="285">
        <v>5</v>
      </c>
      <c r="AI111" s="320"/>
      <c r="AJ111" s="320"/>
    </row>
    <row r="112" spans="1:44" hidden="1" x14ac:dyDescent="0.2">
      <c r="A112" s="326"/>
      <c r="B112" s="268" t="s">
        <v>2</v>
      </c>
      <c r="C112" s="237">
        <v>1</v>
      </c>
      <c r="D112" s="231">
        <v>2</v>
      </c>
      <c r="E112" s="231">
        <v>3</v>
      </c>
      <c r="F112" s="231">
        <v>4</v>
      </c>
      <c r="G112" s="231">
        <v>5</v>
      </c>
      <c r="H112" s="232">
        <v>6</v>
      </c>
      <c r="I112" s="232">
        <v>7</v>
      </c>
      <c r="J112" s="231">
        <v>8</v>
      </c>
      <c r="K112" s="231">
        <v>9</v>
      </c>
      <c r="L112" s="231">
        <v>10</v>
      </c>
      <c r="M112" s="231">
        <v>11</v>
      </c>
      <c r="N112" s="231">
        <v>12</v>
      </c>
      <c r="O112" s="232">
        <v>13</v>
      </c>
      <c r="P112" s="232">
        <v>14</v>
      </c>
      <c r="Q112" s="232">
        <v>15</v>
      </c>
      <c r="R112" s="231">
        <v>16</v>
      </c>
      <c r="S112" s="231">
        <v>17</v>
      </c>
      <c r="T112" s="231">
        <v>18</v>
      </c>
      <c r="U112" s="231">
        <v>19</v>
      </c>
      <c r="V112" s="232">
        <v>20</v>
      </c>
      <c r="W112" s="232">
        <v>21</v>
      </c>
      <c r="X112" s="231">
        <v>22</v>
      </c>
      <c r="Y112" s="231">
        <v>23</v>
      </c>
      <c r="Z112" s="231">
        <v>24</v>
      </c>
      <c r="AA112" s="231">
        <v>25</v>
      </c>
      <c r="AB112" s="231">
        <v>26</v>
      </c>
      <c r="AC112" s="232">
        <v>27</v>
      </c>
      <c r="AD112" s="232">
        <v>28</v>
      </c>
      <c r="AE112" s="231">
        <v>29</v>
      </c>
      <c r="AF112" s="231">
        <v>30</v>
      </c>
      <c r="AG112" s="270">
        <v>31</v>
      </c>
      <c r="AH112" s="285">
        <v>4</v>
      </c>
      <c r="AI112" s="320"/>
      <c r="AJ112" s="320"/>
    </row>
    <row r="113" spans="1:36" hidden="1" x14ac:dyDescent="0.2">
      <c r="A113" s="326"/>
      <c r="B113" s="268" t="s">
        <v>3</v>
      </c>
      <c r="C113" s="237">
        <v>1</v>
      </c>
      <c r="D113" s="232">
        <v>2</v>
      </c>
      <c r="E113" s="232">
        <v>3</v>
      </c>
      <c r="F113" s="232">
        <v>4</v>
      </c>
      <c r="G113" s="232">
        <v>5</v>
      </c>
      <c r="H113" s="233">
        <v>6</v>
      </c>
      <c r="I113" s="233">
        <v>7</v>
      </c>
      <c r="J113" s="233">
        <v>8</v>
      </c>
      <c r="K113" s="233">
        <v>9</v>
      </c>
      <c r="L113" s="232">
        <v>10</v>
      </c>
      <c r="M113" s="232">
        <v>11</v>
      </c>
      <c r="N113" s="231">
        <v>12</v>
      </c>
      <c r="O113" s="231">
        <v>13</v>
      </c>
      <c r="P113" s="231">
        <v>14</v>
      </c>
      <c r="Q113" s="231">
        <v>15</v>
      </c>
      <c r="R113" s="231">
        <v>16</v>
      </c>
      <c r="S113" s="232">
        <v>17</v>
      </c>
      <c r="T113" s="232">
        <v>18</v>
      </c>
      <c r="U113" s="231">
        <v>19</v>
      </c>
      <c r="V113" s="231">
        <v>20</v>
      </c>
      <c r="W113" s="231">
        <v>21</v>
      </c>
      <c r="X113" s="231">
        <v>22</v>
      </c>
      <c r="Y113" s="231">
        <v>23</v>
      </c>
      <c r="Z113" s="232">
        <v>24</v>
      </c>
      <c r="AA113" s="232">
        <v>25</v>
      </c>
      <c r="AB113" s="231">
        <v>26</v>
      </c>
      <c r="AC113" s="231">
        <v>27</v>
      </c>
      <c r="AD113" s="231">
        <v>28</v>
      </c>
      <c r="AE113" s="231">
        <v>29</v>
      </c>
      <c r="AF113" s="231">
        <v>30</v>
      </c>
      <c r="AG113" s="270"/>
      <c r="AH113" s="285"/>
      <c r="AI113" s="320"/>
      <c r="AJ113" s="320"/>
    </row>
    <row r="114" spans="1:36" hidden="1" x14ac:dyDescent="0.2">
      <c r="A114" s="326"/>
      <c r="B114" s="268" t="s">
        <v>4</v>
      </c>
      <c r="C114" s="271">
        <v>1</v>
      </c>
      <c r="D114" s="232">
        <v>2</v>
      </c>
      <c r="E114" s="231">
        <v>3</v>
      </c>
      <c r="F114" s="231">
        <v>4</v>
      </c>
      <c r="G114" s="231">
        <v>5</v>
      </c>
      <c r="H114" s="231">
        <v>6</v>
      </c>
      <c r="I114" s="231">
        <v>7</v>
      </c>
      <c r="J114" s="232">
        <v>8</v>
      </c>
      <c r="K114" s="232">
        <v>9</v>
      </c>
      <c r="L114" s="231">
        <v>10</v>
      </c>
      <c r="M114" s="231">
        <v>11</v>
      </c>
      <c r="N114" s="231">
        <v>12</v>
      </c>
      <c r="O114" s="231">
        <v>13</v>
      </c>
      <c r="P114" s="231">
        <v>14</v>
      </c>
      <c r="Q114" s="232">
        <v>15</v>
      </c>
      <c r="R114" s="232">
        <v>16</v>
      </c>
      <c r="S114" s="231">
        <v>17</v>
      </c>
      <c r="T114" s="231">
        <v>18</v>
      </c>
      <c r="U114" s="231">
        <v>19</v>
      </c>
      <c r="V114" s="231">
        <v>20</v>
      </c>
      <c r="W114" s="231">
        <v>21</v>
      </c>
      <c r="X114" s="232">
        <v>22</v>
      </c>
      <c r="Y114" s="232">
        <v>23</v>
      </c>
      <c r="Z114" s="232">
        <v>24</v>
      </c>
      <c r="AA114" s="231">
        <v>25</v>
      </c>
      <c r="AB114" s="231">
        <v>26</v>
      </c>
      <c r="AC114" s="231">
        <v>27</v>
      </c>
      <c r="AD114" s="231">
        <v>28</v>
      </c>
      <c r="AE114" s="232">
        <v>29</v>
      </c>
      <c r="AF114" s="232">
        <v>30</v>
      </c>
      <c r="AG114" s="270">
        <v>31</v>
      </c>
      <c r="AH114" s="285"/>
      <c r="AI114" s="320"/>
      <c r="AJ114" s="320"/>
    </row>
    <row r="115" spans="1:36" hidden="1" x14ac:dyDescent="0.2">
      <c r="A115" s="326"/>
      <c r="B115" s="268" t="s">
        <v>5</v>
      </c>
      <c r="C115" s="271">
        <v>1</v>
      </c>
      <c r="D115" s="231">
        <v>2</v>
      </c>
      <c r="E115" s="231">
        <v>3</v>
      </c>
      <c r="F115" s="231">
        <v>4</v>
      </c>
      <c r="G115" s="232">
        <v>5</v>
      </c>
      <c r="H115" s="232">
        <v>6</v>
      </c>
      <c r="I115" s="231">
        <v>7</v>
      </c>
      <c r="J115" s="231">
        <v>8</v>
      </c>
      <c r="K115" s="231">
        <v>9</v>
      </c>
      <c r="L115" s="231">
        <v>10</v>
      </c>
      <c r="M115" s="231">
        <v>11</v>
      </c>
      <c r="N115" s="232">
        <v>12</v>
      </c>
      <c r="O115" s="232">
        <v>13</v>
      </c>
      <c r="P115" s="231">
        <v>14</v>
      </c>
      <c r="Q115" s="231">
        <v>15</v>
      </c>
      <c r="R115" s="231">
        <v>16</v>
      </c>
      <c r="S115" s="231">
        <v>17</v>
      </c>
      <c r="T115" s="231">
        <v>18</v>
      </c>
      <c r="U115" s="232">
        <v>19</v>
      </c>
      <c r="V115" s="232">
        <v>20</v>
      </c>
      <c r="W115" s="231">
        <v>21</v>
      </c>
      <c r="X115" s="231">
        <v>22</v>
      </c>
      <c r="Y115" s="231">
        <v>23</v>
      </c>
      <c r="Z115" s="231">
        <v>24</v>
      </c>
      <c r="AA115" s="231">
        <v>25</v>
      </c>
      <c r="AB115" s="232">
        <v>26</v>
      </c>
      <c r="AC115" s="232">
        <v>27</v>
      </c>
      <c r="AD115" s="231">
        <v>28</v>
      </c>
      <c r="AE115" s="231">
        <v>29</v>
      </c>
      <c r="AF115" s="231">
        <v>30</v>
      </c>
      <c r="AG115" s="270"/>
      <c r="AH115" s="285"/>
      <c r="AI115" s="320"/>
      <c r="AJ115" s="320"/>
    </row>
    <row r="116" spans="1:36" hidden="1" x14ac:dyDescent="0.2">
      <c r="A116" s="326"/>
      <c r="B116" s="268" t="s">
        <v>6</v>
      </c>
      <c r="C116" s="237">
        <v>1</v>
      </c>
      <c r="D116" s="231">
        <v>2</v>
      </c>
      <c r="E116" s="232">
        <v>3</v>
      </c>
      <c r="F116" s="232">
        <v>4</v>
      </c>
      <c r="G116" s="231">
        <v>5</v>
      </c>
      <c r="H116" s="231">
        <v>6</v>
      </c>
      <c r="I116" s="231">
        <v>7</v>
      </c>
      <c r="J116" s="231">
        <v>8</v>
      </c>
      <c r="K116" s="231">
        <v>9</v>
      </c>
      <c r="L116" s="232">
        <v>10</v>
      </c>
      <c r="M116" s="232">
        <v>11</v>
      </c>
      <c r="N116" s="231">
        <v>12</v>
      </c>
      <c r="O116" s="231">
        <v>13</v>
      </c>
      <c r="P116" s="231">
        <v>14</v>
      </c>
      <c r="Q116" s="231">
        <v>15</v>
      </c>
      <c r="R116" s="231">
        <v>16</v>
      </c>
      <c r="S116" s="232">
        <v>17</v>
      </c>
      <c r="T116" s="232">
        <v>18</v>
      </c>
      <c r="U116" s="231">
        <v>19</v>
      </c>
      <c r="V116" s="233">
        <v>20</v>
      </c>
      <c r="W116" s="233">
        <v>21</v>
      </c>
      <c r="X116" s="233">
        <v>22</v>
      </c>
      <c r="Y116" s="233">
        <v>23</v>
      </c>
      <c r="Z116" s="232">
        <v>24</v>
      </c>
      <c r="AA116" s="232">
        <v>25</v>
      </c>
      <c r="AB116" s="233">
        <v>26</v>
      </c>
      <c r="AC116" s="233">
        <v>27</v>
      </c>
      <c r="AD116" s="233">
        <v>28</v>
      </c>
      <c r="AE116" s="233">
        <v>29</v>
      </c>
      <c r="AF116" s="233">
        <v>30</v>
      </c>
      <c r="AG116" s="288">
        <v>31</v>
      </c>
      <c r="AH116" s="285">
        <v>9</v>
      </c>
      <c r="AI116" s="320"/>
      <c r="AJ116" s="320"/>
    </row>
    <row r="117" spans="1:36" ht="15" hidden="1" thickBot="1" x14ac:dyDescent="0.25">
      <c r="A117" s="326"/>
      <c r="B117" s="268" t="s">
        <v>7</v>
      </c>
      <c r="C117" s="271">
        <v>1</v>
      </c>
      <c r="D117" s="233">
        <v>2</v>
      </c>
      <c r="E117" s="233">
        <v>3</v>
      </c>
      <c r="F117" s="233">
        <v>4</v>
      </c>
      <c r="G117" s="233">
        <v>5</v>
      </c>
      <c r="H117" s="233">
        <v>6</v>
      </c>
      <c r="I117" s="232">
        <v>7</v>
      </c>
      <c r="J117" s="232">
        <v>8</v>
      </c>
      <c r="K117" s="233">
        <v>9</v>
      </c>
      <c r="L117" s="233">
        <v>10</v>
      </c>
      <c r="M117" s="233">
        <v>11</v>
      </c>
      <c r="N117" s="233">
        <v>12</v>
      </c>
      <c r="O117" s="234">
        <v>13</v>
      </c>
      <c r="P117" s="258">
        <v>14</v>
      </c>
      <c r="Q117" s="258">
        <v>15</v>
      </c>
      <c r="R117" s="259">
        <v>16</v>
      </c>
      <c r="S117" s="259">
        <v>17</v>
      </c>
      <c r="T117" s="259">
        <v>18</v>
      </c>
      <c r="U117" s="259">
        <v>19</v>
      </c>
      <c r="V117" s="258">
        <v>20</v>
      </c>
      <c r="W117" s="258">
        <v>21</v>
      </c>
      <c r="X117" s="258">
        <v>22</v>
      </c>
      <c r="Y117" s="259">
        <v>23</v>
      </c>
      <c r="Z117" s="259">
        <v>24</v>
      </c>
      <c r="AA117" s="259">
        <v>25</v>
      </c>
      <c r="AB117" s="259">
        <v>26</v>
      </c>
      <c r="AC117" s="259">
        <v>27</v>
      </c>
      <c r="AD117" s="258">
        <v>28</v>
      </c>
      <c r="AE117" s="258">
        <v>29</v>
      </c>
      <c r="AF117" s="260">
        <v>30</v>
      </c>
      <c r="AG117" s="310">
        <v>31</v>
      </c>
      <c r="AH117" s="285">
        <v>19</v>
      </c>
      <c r="AI117" s="323"/>
      <c r="AJ117" s="320"/>
    </row>
    <row r="118" spans="1:36" ht="15.75" hidden="1" thickTop="1" thickBot="1" x14ac:dyDescent="0.25">
      <c r="A118" s="326"/>
      <c r="B118" s="268" t="s">
        <v>8</v>
      </c>
      <c r="C118" s="263">
        <v>1</v>
      </c>
      <c r="D118" s="260">
        <v>2</v>
      </c>
      <c r="E118" s="260">
        <v>3</v>
      </c>
      <c r="F118" s="258">
        <v>4</v>
      </c>
      <c r="G118" s="258">
        <v>5</v>
      </c>
      <c r="H118" s="260">
        <v>6</v>
      </c>
      <c r="I118" s="260">
        <v>7</v>
      </c>
      <c r="J118" s="260">
        <v>8</v>
      </c>
      <c r="K118" s="260">
        <v>9</v>
      </c>
      <c r="L118" s="260">
        <v>10</v>
      </c>
      <c r="M118" s="258">
        <v>11</v>
      </c>
      <c r="N118" s="302">
        <v>12</v>
      </c>
      <c r="O118" s="236">
        <v>13</v>
      </c>
      <c r="P118" s="315">
        <v>14</v>
      </c>
      <c r="Q118" s="307">
        <v>15</v>
      </c>
      <c r="R118" s="240">
        <v>16</v>
      </c>
      <c r="S118" s="303">
        <v>17</v>
      </c>
      <c r="T118" s="311">
        <v>18</v>
      </c>
      <c r="U118" s="311">
        <v>19</v>
      </c>
      <c r="V118" s="240">
        <v>20</v>
      </c>
      <c r="W118" s="240">
        <v>21</v>
      </c>
      <c r="X118" s="240">
        <v>22</v>
      </c>
      <c r="Y118" s="240">
        <v>23</v>
      </c>
      <c r="Z118" s="240">
        <v>24</v>
      </c>
      <c r="AA118" s="265">
        <v>25</v>
      </c>
      <c r="AB118" s="265">
        <v>26</v>
      </c>
      <c r="AC118" s="240">
        <v>27</v>
      </c>
      <c r="AD118" s="240">
        <v>28</v>
      </c>
      <c r="AE118" s="240">
        <v>29</v>
      </c>
      <c r="AF118" s="240">
        <v>30</v>
      </c>
      <c r="AG118" s="240"/>
      <c r="AH118" s="253"/>
      <c r="AI118" s="319">
        <f>SUM(AH118:AH130)</f>
        <v>46</v>
      </c>
      <c r="AJ118" s="320"/>
    </row>
    <row r="119" spans="1:36" ht="15" hidden="1" thickTop="1" x14ac:dyDescent="0.2">
      <c r="A119" s="326"/>
      <c r="B119" s="209" t="s">
        <v>9</v>
      </c>
      <c r="C119" s="240">
        <v>1</v>
      </c>
      <c r="D119" s="265">
        <v>2</v>
      </c>
      <c r="E119" s="313">
        <v>3</v>
      </c>
      <c r="F119" s="240">
        <v>4</v>
      </c>
      <c r="G119" s="240">
        <v>5</v>
      </c>
      <c r="H119" s="240">
        <v>6</v>
      </c>
      <c r="I119" s="240">
        <v>7</v>
      </c>
      <c r="J119" s="240">
        <v>8</v>
      </c>
      <c r="K119" s="265">
        <v>9</v>
      </c>
      <c r="L119" s="265">
        <v>10</v>
      </c>
      <c r="M119" s="240">
        <v>11</v>
      </c>
      <c r="N119" s="240">
        <v>12</v>
      </c>
      <c r="O119" s="240">
        <v>13</v>
      </c>
      <c r="P119" s="305">
        <v>14</v>
      </c>
      <c r="Q119" s="240">
        <v>15</v>
      </c>
      <c r="R119" s="265">
        <v>16</v>
      </c>
      <c r="S119" s="271">
        <v>17</v>
      </c>
      <c r="T119" s="237">
        <v>18</v>
      </c>
      <c r="U119" s="237">
        <v>19</v>
      </c>
      <c r="V119" s="231">
        <v>20</v>
      </c>
      <c r="W119" s="231">
        <v>21</v>
      </c>
      <c r="X119" s="231">
        <v>22</v>
      </c>
      <c r="Y119" s="232">
        <v>23</v>
      </c>
      <c r="Z119" s="232">
        <v>24</v>
      </c>
      <c r="AA119" s="231">
        <v>25</v>
      </c>
      <c r="AB119" s="231">
        <v>26</v>
      </c>
      <c r="AC119" s="231">
        <v>27</v>
      </c>
      <c r="AD119" s="231">
        <v>28</v>
      </c>
      <c r="AE119" s="231">
        <v>29</v>
      </c>
      <c r="AF119" s="232">
        <v>30</v>
      </c>
      <c r="AG119" s="232">
        <v>31</v>
      </c>
      <c r="AH119" s="253"/>
      <c r="AI119" s="320"/>
      <c r="AJ119" s="320"/>
    </row>
    <row r="120" spans="1:36" hidden="1" x14ac:dyDescent="0.2">
      <c r="A120" s="326"/>
      <c r="B120" s="209" t="s">
        <v>10</v>
      </c>
      <c r="C120" s="232">
        <v>1</v>
      </c>
      <c r="D120" s="231">
        <v>2</v>
      </c>
      <c r="E120" s="231">
        <v>3</v>
      </c>
      <c r="F120" s="231">
        <v>4</v>
      </c>
      <c r="G120" s="231">
        <v>5</v>
      </c>
      <c r="H120" s="232">
        <v>6</v>
      </c>
      <c r="I120" s="232">
        <v>7</v>
      </c>
      <c r="J120" s="231">
        <v>8</v>
      </c>
      <c r="K120" s="231">
        <v>9</v>
      </c>
      <c r="L120" s="231">
        <v>10</v>
      </c>
      <c r="M120" s="231">
        <v>11</v>
      </c>
      <c r="N120" s="231">
        <v>12</v>
      </c>
      <c r="O120" s="232">
        <v>13</v>
      </c>
      <c r="P120" s="235">
        <v>14</v>
      </c>
      <c r="Q120" s="240">
        <v>15</v>
      </c>
      <c r="R120" s="240">
        <v>16</v>
      </c>
      <c r="S120" s="307">
        <v>17</v>
      </c>
      <c r="T120" s="307">
        <v>18</v>
      </c>
      <c r="U120" s="307">
        <v>19</v>
      </c>
      <c r="V120" s="232">
        <v>20</v>
      </c>
      <c r="W120" s="232">
        <v>21</v>
      </c>
      <c r="X120" s="231">
        <v>22</v>
      </c>
      <c r="Y120" s="231">
        <v>23</v>
      </c>
      <c r="Z120" s="231">
        <v>24</v>
      </c>
      <c r="AA120" s="231">
        <v>25</v>
      </c>
      <c r="AB120" s="231">
        <v>26</v>
      </c>
      <c r="AC120" s="232">
        <v>27</v>
      </c>
      <c r="AD120" s="232">
        <v>28</v>
      </c>
      <c r="AE120" s="231">
        <v>29</v>
      </c>
      <c r="AF120" s="232">
        <v>30</v>
      </c>
      <c r="AG120" s="231"/>
      <c r="AH120" s="253"/>
      <c r="AI120" s="320"/>
      <c r="AJ120" s="320"/>
    </row>
    <row r="121" spans="1:36" ht="15" hidden="1" thickBot="1" x14ac:dyDescent="0.25">
      <c r="A121" s="327"/>
      <c r="B121" s="223" t="s">
        <v>11</v>
      </c>
      <c r="C121" s="248">
        <v>1</v>
      </c>
      <c r="D121" s="249">
        <v>2</v>
      </c>
      <c r="E121" s="249">
        <v>3</v>
      </c>
      <c r="F121" s="248">
        <v>4</v>
      </c>
      <c r="G121" s="248">
        <v>5</v>
      </c>
      <c r="H121" s="249">
        <v>6</v>
      </c>
      <c r="I121" s="249">
        <v>7</v>
      </c>
      <c r="J121" s="249">
        <v>8</v>
      </c>
      <c r="K121" s="249">
        <v>9</v>
      </c>
      <c r="L121" s="249">
        <v>10</v>
      </c>
      <c r="M121" s="248">
        <v>11</v>
      </c>
      <c r="N121" s="248">
        <v>12</v>
      </c>
      <c r="O121" s="249">
        <v>13</v>
      </c>
      <c r="P121" s="249">
        <v>14</v>
      </c>
      <c r="Q121" s="309">
        <v>15</v>
      </c>
      <c r="R121" s="309">
        <v>16</v>
      </c>
      <c r="S121" s="309">
        <v>17</v>
      </c>
      <c r="T121" s="308">
        <v>18</v>
      </c>
      <c r="U121" s="248">
        <v>19</v>
      </c>
      <c r="V121" s="250">
        <v>20</v>
      </c>
      <c r="W121" s="250">
        <v>21</v>
      </c>
      <c r="X121" s="250">
        <v>22</v>
      </c>
      <c r="Y121" s="250">
        <v>23</v>
      </c>
      <c r="Z121" s="250">
        <v>24</v>
      </c>
      <c r="AA121" s="248">
        <v>25</v>
      </c>
      <c r="AB121" s="248">
        <v>26</v>
      </c>
      <c r="AC121" s="250">
        <v>27</v>
      </c>
      <c r="AD121" s="250">
        <v>28</v>
      </c>
      <c r="AE121" s="250">
        <v>29</v>
      </c>
      <c r="AF121" s="250">
        <v>30</v>
      </c>
      <c r="AG121" s="250">
        <v>31</v>
      </c>
      <c r="AH121" s="299">
        <v>10</v>
      </c>
      <c r="AI121" s="320"/>
      <c r="AJ121" s="323"/>
    </row>
    <row r="122" spans="1:36" x14ac:dyDescent="0.2">
      <c r="A122" s="328">
        <v>2022</v>
      </c>
      <c r="B122" s="276" t="s">
        <v>0</v>
      </c>
      <c r="C122" s="277">
        <v>1</v>
      </c>
      <c r="D122" s="228">
        <v>2</v>
      </c>
      <c r="E122" s="230">
        <v>3</v>
      </c>
      <c r="F122" s="230">
        <v>4</v>
      </c>
      <c r="G122" s="230">
        <v>5</v>
      </c>
      <c r="H122" s="230">
        <v>6</v>
      </c>
      <c r="I122" s="230">
        <v>7</v>
      </c>
      <c r="J122" s="228">
        <v>8</v>
      </c>
      <c r="K122" s="228">
        <v>9</v>
      </c>
      <c r="L122" s="230">
        <v>10</v>
      </c>
      <c r="M122" s="230">
        <v>11</v>
      </c>
      <c r="N122" s="230">
        <v>12</v>
      </c>
      <c r="O122" s="230">
        <v>13</v>
      </c>
      <c r="P122" s="230">
        <v>14</v>
      </c>
      <c r="Q122" s="228">
        <v>15</v>
      </c>
      <c r="R122" s="228">
        <v>16</v>
      </c>
      <c r="S122" s="230">
        <v>17</v>
      </c>
      <c r="T122" s="230">
        <v>18</v>
      </c>
      <c r="U122" s="230">
        <v>19</v>
      </c>
      <c r="V122" s="230">
        <v>20</v>
      </c>
      <c r="W122" s="230">
        <v>21</v>
      </c>
      <c r="X122" s="228">
        <v>22</v>
      </c>
      <c r="Y122" s="228">
        <v>23</v>
      </c>
      <c r="Z122" s="228">
        <v>24</v>
      </c>
      <c r="AA122" s="230">
        <v>25</v>
      </c>
      <c r="AB122" s="230">
        <v>26</v>
      </c>
      <c r="AC122" s="230">
        <v>27</v>
      </c>
      <c r="AD122" s="230">
        <v>28</v>
      </c>
      <c r="AE122" s="228">
        <v>29</v>
      </c>
      <c r="AF122" s="228">
        <v>30</v>
      </c>
      <c r="AG122" s="278">
        <v>31</v>
      </c>
      <c r="AH122" s="287">
        <v>1</v>
      </c>
      <c r="AI122" s="320"/>
      <c r="AJ122" s="319">
        <f>SUM(AH122:AH133)</f>
        <v>45</v>
      </c>
    </row>
    <row r="123" spans="1:36" x14ac:dyDescent="0.2">
      <c r="A123" s="329"/>
      <c r="B123" s="268" t="s">
        <v>1</v>
      </c>
      <c r="C123" s="280">
        <v>1</v>
      </c>
      <c r="D123" s="233">
        <v>2</v>
      </c>
      <c r="E123" s="233">
        <v>3</v>
      </c>
      <c r="F123" s="233">
        <v>4</v>
      </c>
      <c r="G123" s="232">
        <v>5</v>
      </c>
      <c r="H123" s="232">
        <v>6</v>
      </c>
      <c r="I123" s="231">
        <v>7</v>
      </c>
      <c r="J123" s="231">
        <v>8</v>
      </c>
      <c r="K123" s="231">
        <v>9</v>
      </c>
      <c r="L123" s="231">
        <v>10</v>
      </c>
      <c r="M123" s="231">
        <v>11</v>
      </c>
      <c r="N123" s="232">
        <v>12</v>
      </c>
      <c r="O123" s="232">
        <v>13</v>
      </c>
      <c r="P123" s="231">
        <v>14</v>
      </c>
      <c r="Q123" s="231">
        <v>15</v>
      </c>
      <c r="R123" s="231">
        <v>16</v>
      </c>
      <c r="S123" s="231">
        <v>17</v>
      </c>
      <c r="T123" s="231">
        <v>18</v>
      </c>
      <c r="U123" s="232">
        <v>19</v>
      </c>
      <c r="V123" s="232">
        <v>20</v>
      </c>
      <c r="W123" s="231">
        <v>21</v>
      </c>
      <c r="X123" s="231">
        <v>22</v>
      </c>
      <c r="Y123" s="231">
        <v>23</v>
      </c>
      <c r="Z123" s="231">
        <v>24</v>
      </c>
      <c r="AA123" s="231">
        <v>25</v>
      </c>
      <c r="AB123" s="231">
        <v>26</v>
      </c>
      <c r="AC123" s="232">
        <v>27</v>
      </c>
      <c r="AD123" s="232">
        <v>28</v>
      </c>
      <c r="AE123" s="231"/>
      <c r="AF123" s="231"/>
      <c r="AG123" s="270"/>
      <c r="AH123" s="285">
        <v>4</v>
      </c>
      <c r="AI123" s="320"/>
      <c r="AJ123" s="320"/>
    </row>
    <row r="124" spans="1:36" x14ac:dyDescent="0.2">
      <c r="A124" s="329"/>
      <c r="B124" s="268" t="s">
        <v>2</v>
      </c>
      <c r="C124" s="237">
        <v>1</v>
      </c>
      <c r="D124" s="231">
        <v>2</v>
      </c>
      <c r="E124" s="231">
        <v>3</v>
      </c>
      <c r="F124" s="231">
        <v>4</v>
      </c>
      <c r="G124" s="232">
        <v>5</v>
      </c>
      <c r="H124" s="232">
        <v>6</v>
      </c>
      <c r="I124" s="231">
        <v>7</v>
      </c>
      <c r="J124" s="231">
        <v>8</v>
      </c>
      <c r="K124" s="231">
        <v>9</v>
      </c>
      <c r="L124" s="231">
        <v>10</v>
      </c>
      <c r="M124" s="231">
        <v>11</v>
      </c>
      <c r="N124" s="232">
        <v>12</v>
      </c>
      <c r="O124" s="232">
        <v>13</v>
      </c>
      <c r="P124" s="231">
        <v>14</v>
      </c>
      <c r="Q124" s="232">
        <v>15</v>
      </c>
      <c r="R124" s="231">
        <v>16</v>
      </c>
      <c r="S124" s="231">
        <v>17</v>
      </c>
      <c r="T124" s="231">
        <v>18</v>
      </c>
      <c r="U124" s="232">
        <v>19</v>
      </c>
      <c r="V124" s="232">
        <v>20</v>
      </c>
      <c r="W124" s="231">
        <v>21</v>
      </c>
      <c r="X124" s="231">
        <v>22</v>
      </c>
      <c r="Y124" s="231">
        <v>23</v>
      </c>
      <c r="Z124" s="231">
        <v>24</v>
      </c>
      <c r="AA124" s="231">
        <v>25</v>
      </c>
      <c r="AB124" s="231">
        <v>26</v>
      </c>
      <c r="AC124" s="232">
        <v>27</v>
      </c>
      <c r="AD124" s="232">
        <v>28</v>
      </c>
      <c r="AE124" s="231">
        <v>29</v>
      </c>
      <c r="AF124" s="231">
        <v>30</v>
      </c>
      <c r="AG124" s="270">
        <v>31</v>
      </c>
      <c r="AH124" s="285"/>
      <c r="AI124" s="320"/>
      <c r="AJ124" s="320"/>
    </row>
    <row r="125" spans="1:36" x14ac:dyDescent="0.2">
      <c r="A125" s="329"/>
      <c r="B125" s="268" t="s">
        <v>3</v>
      </c>
      <c r="C125" s="237">
        <v>1</v>
      </c>
      <c r="D125" s="232">
        <v>2</v>
      </c>
      <c r="E125" s="232">
        <v>3</v>
      </c>
      <c r="F125" s="231">
        <v>4</v>
      </c>
      <c r="G125" s="231">
        <v>5</v>
      </c>
      <c r="H125" s="231">
        <v>6</v>
      </c>
      <c r="I125" s="231">
        <v>7</v>
      </c>
      <c r="J125" s="231">
        <v>8</v>
      </c>
      <c r="K125" s="232">
        <v>9</v>
      </c>
      <c r="L125" s="232">
        <v>10</v>
      </c>
      <c r="M125" s="231">
        <v>11</v>
      </c>
      <c r="N125" s="231">
        <v>12</v>
      </c>
      <c r="O125" s="231">
        <v>13</v>
      </c>
      <c r="P125" s="231">
        <v>14</v>
      </c>
      <c r="Q125" s="232">
        <v>15</v>
      </c>
      <c r="R125" s="232">
        <v>16</v>
      </c>
      <c r="S125" s="232">
        <v>17</v>
      </c>
      <c r="T125" s="232">
        <v>18</v>
      </c>
      <c r="U125" s="233">
        <v>19</v>
      </c>
      <c r="V125" s="233">
        <v>20</v>
      </c>
      <c r="W125" s="233">
        <v>21</v>
      </c>
      <c r="X125" s="233">
        <v>22</v>
      </c>
      <c r="Y125" s="232">
        <v>23</v>
      </c>
      <c r="Z125" s="232">
        <v>24</v>
      </c>
      <c r="AA125" s="231">
        <v>25</v>
      </c>
      <c r="AB125" s="231">
        <v>26</v>
      </c>
      <c r="AC125" s="231">
        <v>27</v>
      </c>
      <c r="AD125" s="231">
        <v>28</v>
      </c>
      <c r="AE125" s="231">
        <v>29</v>
      </c>
      <c r="AF125" s="232">
        <v>30</v>
      </c>
      <c r="AG125" s="270"/>
      <c r="AH125" s="285">
        <v>4</v>
      </c>
      <c r="AI125" s="320"/>
      <c r="AJ125" s="320"/>
    </row>
    <row r="126" spans="1:36" x14ac:dyDescent="0.2">
      <c r="A126" s="329"/>
      <c r="B126" s="268" t="s">
        <v>4</v>
      </c>
      <c r="C126" s="271">
        <v>1</v>
      </c>
      <c r="D126" s="231">
        <v>2</v>
      </c>
      <c r="E126" s="231">
        <v>3</v>
      </c>
      <c r="F126" s="231">
        <v>4</v>
      </c>
      <c r="G126" s="231">
        <v>5</v>
      </c>
      <c r="H126" s="231">
        <v>6</v>
      </c>
      <c r="I126" s="232">
        <v>7</v>
      </c>
      <c r="J126" s="232">
        <v>8</v>
      </c>
      <c r="K126" s="231">
        <v>9</v>
      </c>
      <c r="L126" s="231">
        <v>10</v>
      </c>
      <c r="M126" s="231">
        <v>11</v>
      </c>
      <c r="N126" s="231">
        <v>12</v>
      </c>
      <c r="O126" s="231">
        <v>13</v>
      </c>
      <c r="P126" s="232">
        <v>14</v>
      </c>
      <c r="Q126" s="232">
        <v>15</v>
      </c>
      <c r="R126" s="231">
        <v>16</v>
      </c>
      <c r="S126" s="231">
        <v>17</v>
      </c>
      <c r="T126" s="231">
        <v>18</v>
      </c>
      <c r="U126" s="231">
        <v>19</v>
      </c>
      <c r="V126" s="231">
        <v>20</v>
      </c>
      <c r="W126" s="232">
        <v>21</v>
      </c>
      <c r="X126" s="232">
        <v>22</v>
      </c>
      <c r="Y126" s="231">
        <v>23</v>
      </c>
      <c r="Z126" s="231">
        <v>24</v>
      </c>
      <c r="AA126" s="231">
        <v>25</v>
      </c>
      <c r="AB126" s="231">
        <v>26</v>
      </c>
      <c r="AC126" s="231">
        <v>27</v>
      </c>
      <c r="AD126" s="232">
        <v>28</v>
      </c>
      <c r="AE126" s="232">
        <v>29</v>
      </c>
      <c r="AF126" s="231">
        <v>30</v>
      </c>
      <c r="AG126" s="270">
        <v>31</v>
      </c>
      <c r="AH126" s="285"/>
      <c r="AI126" s="320"/>
      <c r="AJ126" s="320"/>
    </row>
    <row r="127" spans="1:36" x14ac:dyDescent="0.2">
      <c r="A127" s="329"/>
      <c r="B127" s="268" t="s">
        <v>5</v>
      </c>
      <c r="C127" s="271">
        <v>1</v>
      </c>
      <c r="D127" s="231">
        <v>2</v>
      </c>
      <c r="E127" s="231">
        <v>3</v>
      </c>
      <c r="F127" s="232">
        <v>4</v>
      </c>
      <c r="G127" s="232">
        <v>5</v>
      </c>
      <c r="H127" s="232">
        <v>6</v>
      </c>
      <c r="I127" s="231">
        <v>7</v>
      </c>
      <c r="J127" s="231">
        <v>8</v>
      </c>
      <c r="K127" s="231">
        <v>9</v>
      </c>
      <c r="L127" s="231">
        <v>10</v>
      </c>
      <c r="M127" s="232">
        <v>11</v>
      </c>
      <c r="N127" s="232">
        <v>12</v>
      </c>
      <c r="O127" s="231">
        <v>13</v>
      </c>
      <c r="P127" s="231">
        <v>14</v>
      </c>
      <c r="Q127" s="231">
        <v>15</v>
      </c>
      <c r="R127" s="231">
        <v>16</v>
      </c>
      <c r="S127" s="231">
        <v>17</v>
      </c>
      <c r="T127" s="232">
        <v>18</v>
      </c>
      <c r="U127" s="232">
        <v>19</v>
      </c>
      <c r="V127" s="231">
        <v>20</v>
      </c>
      <c r="W127" s="231">
        <v>21</v>
      </c>
      <c r="X127" s="231">
        <v>22</v>
      </c>
      <c r="Y127" s="231">
        <v>23</v>
      </c>
      <c r="Z127" s="231">
        <v>24</v>
      </c>
      <c r="AA127" s="232">
        <v>25</v>
      </c>
      <c r="AB127" s="232">
        <v>26</v>
      </c>
      <c r="AC127" s="231">
        <v>27</v>
      </c>
      <c r="AD127" s="231">
        <v>28</v>
      </c>
      <c r="AE127" s="231">
        <v>29</v>
      </c>
      <c r="AF127" s="231">
        <v>30</v>
      </c>
      <c r="AG127" s="270"/>
      <c r="AH127" s="285"/>
      <c r="AI127" s="320"/>
      <c r="AJ127" s="320"/>
    </row>
    <row r="128" spans="1:36" x14ac:dyDescent="0.2">
      <c r="A128" s="329"/>
      <c r="B128" s="268" t="s">
        <v>6</v>
      </c>
      <c r="C128" s="237">
        <v>1</v>
      </c>
      <c r="D128" s="232">
        <v>2</v>
      </c>
      <c r="E128" s="232">
        <v>3</v>
      </c>
      <c r="F128" s="231">
        <v>4</v>
      </c>
      <c r="G128" s="231">
        <v>5</v>
      </c>
      <c r="H128" s="231">
        <v>6</v>
      </c>
      <c r="I128" s="231">
        <v>7</v>
      </c>
      <c r="J128" s="231">
        <v>8</v>
      </c>
      <c r="K128" s="232">
        <v>9</v>
      </c>
      <c r="L128" s="232">
        <v>10</v>
      </c>
      <c r="M128" s="231">
        <v>11</v>
      </c>
      <c r="N128" s="231">
        <v>12</v>
      </c>
      <c r="O128" s="231">
        <v>13</v>
      </c>
      <c r="P128" s="231">
        <v>14</v>
      </c>
      <c r="Q128" s="231">
        <v>15</v>
      </c>
      <c r="R128" s="232">
        <v>16</v>
      </c>
      <c r="S128" s="232">
        <v>17</v>
      </c>
      <c r="T128" s="231">
        <v>18</v>
      </c>
      <c r="U128" s="231">
        <v>19</v>
      </c>
      <c r="V128" s="233">
        <v>20</v>
      </c>
      <c r="W128" s="233">
        <v>21</v>
      </c>
      <c r="X128" s="233">
        <v>22</v>
      </c>
      <c r="Y128" s="232">
        <v>23</v>
      </c>
      <c r="Z128" s="232">
        <v>24</v>
      </c>
      <c r="AA128" s="233">
        <v>25</v>
      </c>
      <c r="AB128" s="233">
        <v>26</v>
      </c>
      <c r="AC128" s="233">
        <v>27</v>
      </c>
      <c r="AD128" s="233">
        <v>28</v>
      </c>
      <c r="AE128" s="233">
        <v>29</v>
      </c>
      <c r="AF128" s="232">
        <v>30</v>
      </c>
      <c r="AG128" s="288">
        <v>31</v>
      </c>
      <c r="AH128" s="285">
        <v>8</v>
      </c>
      <c r="AI128" s="320"/>
      <c r="AJ128" s="320"/>
    </row>
    <row r="129" spans="1:36" ht="15" thickBot="1" x14ac:dyDescent="0.25">
      <c r="A129" s="329"/>
      <c r="B129" s="268" t="s">
        <v>7</v>
      </c>
      <c r="C129" s="280">
        <v>1</v>
      </c>
      <c r="D129" s="233">
        <v>2</v>
      </c>
      <c r="E129" s="233">
        <v>3</v>
      </c>
      <c r="F129" s="233">
        <v>4</v>
      </c>
      <c r="G129" s="233">
        <v>5</v>
      </c>
      <c r="H129" s="232">
        <v>6</v>
      </c>
      <c r="I129" s="232">
        <v>7</v>
      </c>
      <c r="J129" s="233">
        <v>8</v>
      </c>
      <c r="K129" s="233">
        <v>9</v>
      </c>
      <c r="L129" s="233">
        <v>10</v>
      </c>
      <c r="M129" s="233">
        <v>11</v>
      </c>
      <c r="N129" s="233">
        <v>12</v>
      </c>
      <c r="O129" s="258">
        <v>13</v>
      </c>
      <c r="P129" s="258">
        <v>14</v>
      </c>
      <c r="Q129" s="258">
        <v>15</v>
      </c>
      <c r="R129" s="259">
        <v>16</v>
      </c>
      <c r="S129" s="259">
        <v>17</v>
      </c>
      <c r="T129" s="259">
        <v>18</v>
      </c>
      <c r="U129" s="259">
        <v>19</v>
      </c>
      <c r="V129" s="258">
        <v>20</v>
      </c>
      <c r="W129" s="258">
        <v>21</v>
      </c>
      <c r="X129" s="259">
        <v>22</v>
      </c>
      <c r="Y129" s="259">
        <v>23</v>
      </c>
      <c r="Z129" s="259">
        <v>24</v>
      </c>
      <c r="AA129" s="259">
        <v>25</v>
      </c>
      <c r="AB129" s="259">
        <v>26</v>
      </c>
      <c r="AC129" s="258">
        <v>27</v>
      </c>
      <c r="AD129" s="258">
        <v>28</v>
      </c>
      <c r="AE129" s="260">
        <v>29</v>
      </c>
      <c r="AF129" s="260">
        <v>30</v>
      </c>
      <c r="AG129" s="310">
        <v>31</v>
      </c>
      <c r="AH129" s="285">
        <v>19</v>
      </c>
      <c r="AI129" s="320"/>
      <c r="AJ129" s="320"/>
    </row>
    <row r="130" spans="1:36" ht="15.75" thickTop="1" thickBot="1" x14ac:dyDescent="0.25">
      <c r="A130" s="329"/>
      <c r="B130" s="268" t="s">
        <v>8</v>
      </c>
      <c r="C130" s="263">
        <v>1</v>
      </c>
      <c r="D130" s="260">
        <v>2</v>
      </c>
      <c r="E130" s="258">
        <v>3</v>
      </c>
      <c r="F130" s="258">
        <v>4</v>
      </c>
      <c r="G130" s="260">
        <v>5</v>
      </c>
      <c r="H130" s="260">
        <v>6</v>
      </c>
      <c r="I130" s="260">
        <v>7</v>
      </c>
      <c r="J130" s="260">
        <v>8</v>
      </c>
      <c r="K130" s="260">
        <v>9</v>
      </c>
      <c r="L130" s="258">
        <v>10</v>
      </c>
      <c r="M130" s="258">
        <v>11</v>
      </c>
      <c r="N130" s="236">
        <v>12</v>
      </c>
      <c r="O130" s="307">
        <v>13</v>
      </c>
      <c r="P130" s="307">
        <v>14</v>
      </c>
      <c r="Q130" s="307">
        <v>15</v>
      </c>
      <c r="R130" s="240">
        <v>16</v>
      </c>
      <c r="S130" s="311">
        <v>17</v>
      </c>
      <c r="T130" s="311">
        <v>18</v>
      </c>
      <c r="U130" s="303">
        <v>19</v>
      </c>
      <c r="V130" s="240">
        <v>20</v>
      </c>
      <c r="W130" s="240">
        <v>21</v>
      </c>
      <c r="X130" s="240">
        <v>22</v>
      </c>
      <c r="Y130" s="240">
        <v>23</v>
      </c>
      <c r="Z130" s="265">
        <v>24</v>
      </c>
      <c r="AA130" s="265">
        <v>25</v>
      </c>
      <c r="AB130" s="240">
        <v>26</v>
      </c>
      <c r="AC130" s="240">
        <v>27</v>
      </c>
      <c r="AD130" s="240">
        <v>28</v>
      </c>
      <c r="AE130" s="240">
        <v>29</v>
      </c>
      <c r="AF130" s="240">
        <v>30</v>
      </c>
      <c r="AG130" s="240"/>
      <c r="AH130" s="253"/>
      <c r="AI130" s="323"/>
      <c r="AJ130" s="320"/>
    </row>
    <row r="131" spans="1:36" ht="15" thickTop="1" x14ac:dyDescent="0.2">
      <c r="A131" s="329"/>
      <c r="B131" s="209" t="s">
        <v>9</v>
      </c>
      <c r="C131" s="265">
        <v>1</v>
      </c>
      <c r="D131" s="265">
        <v>2</v>
      </c>
      <c r="E131" s="313">
        <v>3</v>
      </c>
      <c r="F131" s="240">
        <v>4</v>
      </c>
      <c r="G131" s="240">
        <v>5</v>
      </c>
      <c r="H131" s="240">
        <v>6</v>
      </c>
      <c r="I131" s="240">
        <v>7</v>
      </c>
      <c r="J131" s="265">
        <v>8</v>
      </c>
      <c r="K131" s="265">
        <v>9</v>
      </c>
      <c r="L131" s="240">
        <v>10</v>
      </c>
      <c r="M131" s="240">
        <v>11</v>
      </c>
      <c r="N131" s="240">
        <v>12</v>
      </c>
      <c r="O131" s="240">
        <v>13</v>
      </c>
      <c r="P131" s="237">
        <v>14</v>
      </c>
      <c r="Q131" s="265">
        <v>15</v>
      </c>
      <c r="R131" s="265">
        <v>16</v>
      </c>
      <c r="S131" s="237">
        <v>17</v>
      </c>
      <c r="T131" s="237">
        <v>18</v>
      </c>
      <c r="U131" s="237">
        <v>19</v>
      </c>
      <c r="V131" s="231">
        <v>20</v>
      </c>
      <c r="W131" s="231">
        <v>21</v>
      </c>
      <c r="X131" s="232">
        <v>22</v>
      </c>
      <c r="Y131" s="232">
        <v>23</v>
      </c>
      <c r="Z131" s="231">
        <v>24</v>
      </c>
      <c r="AA131" s="231">
        <v>25</v>
      </c>
      <c r="AB131" s="231">
        <v>26</v>
      </c>
      <c r="AC131" s="231">
        <v>27</v>
      </c>
      <c r="AD131" s="231">
        <v>28</v>
      </c>
      <c r="AE131" s="232">
        <v>29</v>
      </c>
      <c r="AF131" s="232">
        <v>30</v>
      </c>
      <c r="AG131" s="231">
        <v>31</v>
      </c>
      <c r="AH131" s="253"/>
      <c r="AI131" s="319"/>
      <c r="AJ131" s="320"/>
    </row>
    <row r="132" spans="1:36" x14ac:dyDescent="0.2">
      <c r="A132" s="329"/>
      <c r="B132" s="209" t="s">
        <v>10</v>
      </c>
      <c r="C132" s="232">
        <v>1</v>
      </c>
      <c r="D132" s="231">
        <v>2</v>
      </c>
      <c r="E132" s="231">
        <v>3</v>
      </c>
      <c r="F132" s="231">
        <v>4</v>
      </c>
      <c r="G132" s="232">
        <v>5</v>
      </c>
      <c r="H132" s="232">
        <v>6</v>
      </c>
      <c r="I132" s="231">
        <v>7</v>
      </c>
      <c r="J132" s="231">
        <v>8</v>
      </c>
      <c r="K132" s="231">
        <v>9</v>
      </c>
      <c r="L132" s="231">
        <v>10</v>
      </c>
      <c r="M132" s="231">
        <v>11</v>
      </c>
      <c r="N132" s="232">
        <v>12</v>
      </c>
      <c r="O132" s="235">
        <v>13</v>
      </c>
      <c r="P132" s="240">
        <v>14</v>
      </c>
      <c r="Q132" s="307">
        <v>15</v>
      </c>
      <c r="R132" s="240">
        <v>16</v>
      </c>
      <c r="S132" s="307">
        <v>17</v>
      </c>
      <c r="T132" s="307">
        <v>18</v>
      </c>
      <c r="U132" s="269">
        <v>19</v>
      </c>
      <c r="V132" s="232">
        <v>20</v>
      </c>
      <c r="W132" s="231">
        <v>21</v>
      </c>
      <c r="X132" s="231">
        <v>22</v>
      </c>
      <c r="Y132" s="231">
        <v>23</v>
      </c>
      <c r="Z132" s="231">
        <v>24</v>
      </c>
      <c r="AA132" s="231">
        <v>25</v>
      </c>
      <c r="AB132" s="232">
        <v>26</v>
      </c>
      <c r="AC132" s="232">
        <v>27</v>
      </c>
      <c r="AD132" s="231">
        <v>28</v>
      </c>
      <c r="AE132" s="231">
        <v>29</v>
      </c>
      <c r="AF132" s="232">
        <v>30</v>
      </c>
      <c r="AG132" s="231"/>
      <c r="AH132" s="253"/>
      <c r="AI132" s="320"/>
      <c r="AJ132" s="320"/>
    </row>
    <row r="133" spans="1:36" ht="15" thickBot="1" x14ac:dyDescent="0.25">
      <c r="A133" s="330"/>
      <c r="B133" s="223" t="s">
        <v>11</v>
      </c>
      <c r="C133" s="248">
        <v>1</v>
      </c>
      <c r="D133" s="249">
        <v>2</v>
      </c>
      <c r="E133" s="248">
        <v>3</v>
      </c>
      <c r="F133" s="248">
        <v>4</v>
      </c>
      <c r="G133" s="249">
        <v>5</v>
      </c>
      <c r="H133" s="249">
        <v>6</v>
      </c>
      <c r="I133" s="249">
        <v>7</v>
      </c>
      <c r="J133" s="249">
        <v>8</v>
      </c>
      <c r="K133" s="249">
        <v>9</v>
      </c>
      <c r="L133" s="248">
        <v>10</v>
      </c>
      <c r="M133" s="248">
        <v>11</v>
      </c>
      <c r="N133" s="249">
        <v>12</v>
      </c>
      <c r="O133" s="249">
        <v>13</v>
      </c>
      <c r="P133" s="309">
        <v>14</v>
      </c>
      <c r="Q133" s="309">
        <v>15</v>
      </c>
      <c r="R133" s="309">
        <v>16</v>
      </c>
      <c r="S133" s="308">
        <v>17</v>
      </c>
      <c r="T133" s="308">
        <v>18</v>
      </c>
      <c r="U133" s="250">
        <v>19</v>
      </c>
      <c r="V133" s="250">
        <v>20</v>
      </c>
      <c r="W133" s="250">
        <v>21</v>
      </c>
      <c r="X133" s="250">
        <v>22</v>
      </c>
      <c r="Y133" s="250">
        <v>23</v>
      </c>
      <c r="Z133" s="248">
        <v>24</v>
      </c>
      <c r="AA133" s="248">
        <v>25</v>
      </c>
      <c r="AB133" s="248">
        <v>26</v>
      </c>
      <c r="AC133" s="250">
        <v>27</v>
      </c>
      <c r="AD133" s="250">
        <v>28</v>
      </c>
      <c r="AE133" s="250">
        <v>29</v>
      </c>
      <c r="AF133" s="250">
        <v>30</v>
      </c>
      <c r="AG133" s="248">
        <v>31</v>
      </c>
      <c r="AH133" s="299">
        <v>9</v>
      </c>
      <c r="AI133" s="323"/>
      <c r="AJ133" s="323"/>
    </row>
    <row r="135" spans="1:36" ht="15" thickBot="1" x14ac:dyDescent="0.25"/>
    <row r="136" spans="1:36" ht="16.5" thickBot="1" x14ac:dyDescent="0.3">
      <c r="B136" s="345" t="s">
        <v>68</v>
      </c>
      <c r="C136" s="346"/>
      <c r="D136" s="346"/>
      <c r="E136" s="346"/>
      <c r="F136" s="346"/>
      <c r="G136" s="346"/>
      <c r="H136" s="346"/>
      <c r="I136" s="347"/>
    </row>
    <row r="137" spans="1:36" ht="16.5" thickBot="1" x14ac:dyDescent="0.3">
      <c r="B137" s="342" t="s">
        <v>69</v>
      </c>
      <c r="C137" s="343"/>
      <c r="D137" s="343"/>
      <c r="E137" s="343"/>
      <c r="F137" s="343"/>
      <c r="G137" s="343"/>
      <c r="H137" s="343"/>
      <c r="I137" s="344"/>
    </row>
    <row r="138" spans="1:36" ht="16.5" thickBot="1" x14ac:dyDescent="0.3">
      <c r="B138" s="339" t="s">
        <v>70</v>
      </c>
      <c r="C138" s="340"/>
      <c r="D138" s="340"/>
      <c r="E138" s="340"/>
      <c r="F138" s="340"/>
      <c r="G138" s="340"/>
      <c r="H138" s="340"/>
      <c r="I138" s="341"/>
    </row>
    <row r="139" spans="1:36" ht="16.5" thickBot="1" x14ac:dyDescent="0.3">
      <c r="B139" s="336" t="s">
        <v>15</v>
      </c>
      <c r="C139" s="337"/>
      <c r="D139" s="337"/>
      <c r="E139" s="337"/>
      <c r="F139" s="337"/>
      <c r="G139" s="337"/>
      <c r="H139" s="337"/>
      <c r="I139" s="338"/>
    </row>
  </sheetData>
  <mergeCells count="38">
    <mergeCell ref="A26:A37"/>
    <mergeCell ref="AJ26:AJ37"/>
    <mergeCell ref="AJ38:AJ49"/>
    <mergeCell ref="AJ50:AJ61"/>
    <mergeCell ref="A62:A73"/>
    <mergeCell ref="AJ62:AJ73"/>
    <mergeCell ref="AI59:AI70"/>
    <mergeCell ref="A50:A61"/>
    <mergeCell ref="B139:I139"/>
    <mergeCell ref="B138:I138"/>
    <mergeCell ref="AI11:AI22"/>
    <mergeCell ref="AJ2:AJ13"/>
    <mergeCell ref="AJ14:AJ25"/>
    <mergeCell ref="AJ98:AJ109"/>
    <mergeCell ref="AI46:AI58"/>
    <mergeCell ref="B137:I137"/>
    <mergeCell ref="B136:I136"/>
    <mergeCell ref="AI35:AI45"/>
    <mergeCell ref="AJ110:AJ121"/>
    <mergeCell ref="AJ86:AJ97"/>
    <mergeCell ref="AJ74:AJ85"/>
    <mergeCell ref="AJ122:AJ133"/>
    <mergeCell ref="A14:A25"/>
    <mergeCell ref="AI23:AI34"/>
    <mergeCell ref="AI118:AI130"/>
    <mergeCell ref="AI131:AI133"/>
    <mergeCell ref="A1:AH1"/>
    <mergeCell ref="A98:A109"/>
    <mergeCell ref="AI95:AI106"/>
    <mergeCell ref="A110:A121"/>
    <mergeCell ref="AI107:AI117"/>
    <mergeCell ref="A122:A133"/>
    <mergeCell ref="A74:A85"/>
    <mergeCell ref="AI71:AI82"/>
    <mergeCell ref="A86:A97"/>
    <mergeCell ref="AI83:AI94"/>
    <mergeCell ref="A38:A49"/>
    <mergeCell ref="A2:A13"/>
  </mergeCells>
  <pageMargins left="0.31496062992125984" right="0.15748031496062992" top="1.45" bottom="0.74803149606299213" header="0.31496062992125984" footer="0.31496062992125984"/>
  <pageSetup paperSize="9" scale="8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I41"/>
  <sheetViews>
    <sheetView workbookViewId="0">
      <selection activeCell="X12" sqref="X12:X22"/>
    </sheetView>
  </sheetViews>
  <sheetFormatPr defaultColWidth="8.85546875" defaultRowHeight="14.25" x14ac:dyDescent="0.25"/>
  <cols>
    <col min="1" max="1" width="6.7109375" style="37" bestFit="1" customWidth="1"/>
    <col min="2" max="2" width="11.28515625" style="37" bestFit="1" customWidth="1"/>
    <col min="3" max="9" width="5.28515625" style="37" customWidth="1"/>
    <col min="10" max="10" width="20.14062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1.140625" style="116" customWidth="1"/>
    <col min="23" max="23" width="3.7109375" style="67" bestFit="1" customWidth="1"/>
    <col min="24" max="24" width="21.42578125" style="160" customWidth="1"/>
    <col min="25" max="25" width="3.7109375" style="160" customWidth="1"/>
    <col min="26" max="32" width="5.28515625" style="37" customWidth="1"/>
    <col min="33" max="16384" width="8.85546875" style="37"/>
  </cols>
  <sheetData>
    <row r="1" spans="1:35" ht="16.5" thickBot="1" x14ac:dyDescent="0.3">
      <c r="A1" s="372" t="s">
        <v>67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5" ht="16.5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54"/>
      <c r="Y2" s="154"/>
    </row>
    <row r="3" spans="1:35" s="38" customFormat="1" ht="15" customHeight="1" thickBot="1" x14ac:dyDescent="0.3">
      <c r="A3" s="152"/>
      <c r="B3" s="145"/>
      <c r="C3" s="152" t="s">
        <v>16</v>
      </c>
      <c r="D3" s="152" t="s">
        <v>17</v>
      </c>
      <c r="E3" s="152" t="s">
        <v>18</v>
      </c>
      <c r="F3" s="152" t="s">
        <v>19</v>
      </c>
      <c r="G3" s="152" t="s">
        <v>20</v>
      </c>
      <c r="H3" s="152" t="s">
        <v>21</v>
      </c>
      <c r="I3" s="152" t="s">
        <v>22</v>
      </c>
      <c r="J3" s="39" t="s">
        <v>48</v>
      </c>
      <c r="M3" s="100"/>
      <c r="N3" s="100"/>
      <c r="O3" s="178" t="s">
        <v>16</v>
      </c>
      <c r="P3" s="178" t="s">
        <v>17</v>
      </c>
      <c r="Q3" s="178" t="s">
        <v>18</v>
      </c>
      <c r="R3" s="178" t="s">
        <v>19</v>
      </c>
      <c r="S3" s="178" t="s">
        <v>20</v>
      </c>
      <c r="T3" s="178" t="s">
        <v>21</v>
      </c>
      <c r="U3" s="178" t="s">
        <v>22</v>
      </c>
      <c r="V3" s="116" t="s">
        <v>48</v>
      </c>
      <c r="W3" s="178"/>
      <c r="X3" s="155" t="s">
        <v>45</v>
      </c>
      <c r="Y3" s="154"/>
    </row>
    <row r="4" spans="1:35" s="45" customFormat="1" ht="15" customHeight="1" thickBot="1" x14ac:dyDescent="0.3">
      <c r="A4" s="375">
        <v>2020</v>
      </c>
      <c r="B4" s="361" t="s">
        <v>8</v>
      </c>
      <c r="C4" s="41">
        <f>'tanévbeosztás 2019-20'!C4-2</f>
        <v>14</v>
      </c>
      <c r="D4" s="41">
        <f>'tanévbeosztás 2019-20'!D4-2</f>
        <v>15</v>
      </c>
      <c r="E4" s="41">
        <f>'tanévbeosztás 2019-20'!E4-2</f>
        <v>16</v>
      </c>
      <c r="F4" s="41">
        <f>'tanévbeosztás 2019-20'!F4-2</f>
        <v>17</v>
      </c>
      <c r="G4" s="41">
        <f>'tanévbeosztás 2019-20'!G4-2</f>
        <v>18</v>
      </c>
      <c r="H4" s="42">
        <f>'tanévbeosztás 2019-20'!H4-2</f>
        <v>19</v>
      </c>
      <c r="I4" s="43">
        <f>'tanévbeosztás 2019-20'!I4-2</f>
        <v>20</v>
      </c>
      <c r="J4" s="180" t="s">
        <v>62</v>
      </c>
      <c r="K4" s="57">
        <v>0</v>
      </c>
      <c r="L4" s="95"/>
      <c r="M4" s="382">
        <v>2021</v>
      </c>
      <c r="N4" s="361" t="s">
        <v>1</v>
      </c>
      <c r="O4" s="41">
        <f>'tanévbeosztás 2019-20'!O4-2</f>
        <v>15</v>
      </c>
      <c r="P4" s="41">
        <f>'tanévbeosztás 2019-20'!P4-2</f>
        <v>16</v>
      </c>
      <c r="Q4" s="41">
        <f>'tanévbeosztás 2019-20'!Q4-2</f>
        <v>17</v>
      </c>
      <c r="R4" s="41">
        <f>'tanévbeosztás 2019-20'!R4-2</f>
        <v>18</v>
      </c>
      <c r="S4" s="41">
        <f>'tanévbeosztás 2019-20'!S4-2</f>
        <v>19</v>
      </c>
      <c r="T4" s="42">
        <f>'tanévbeosztás 2019-20'!T4-2</f>
        <v>20</v>
      </c>
      <c r="U4" s="43">
        <f>'tanévbeosztás 2019-20'!U4-2</f>
        <v>21</v>
      </c>
      <c r="V4" s="388" t="s">
        <v>23</v>
      </c>
      <c r="W4" s="57">
        <v>1</v>
      </c>
      <c r="X4" s="388" t="s">
        <v>23</v>
      </c>
      <c r="Y4" s="57">
        <v>1</v>
      </c>
      <c r="AG4" s="35"/>
    </row>
    <row r="5" spans="1:35" s="45" customFormat="1" ht="15" customHeight="1" thickBot="1" x14ac:dyDescent="0.3">
      <c r="A5" s="376"/>
      <c r="B5" s="362"/>
      <c r="C5" s="116">
        <f>'tanévbeosztás 2019-20'!C5-2</f>
        <v>21</v>
      </c>
      <c r="D5" s="116">
        <f>'tanévbeosztás 2019-20'!D5-2</f>
        <v>22</v>
      </c>
      <c r="E5" s="116">
        <f>'tanévbeosztás 2019-20'!E5-2</f>
        <v>23</v>
      </c>
      <c r="F5" s="122">
        <f>'tanévbeosztás 2019-20'!F5-2</f>
        <v>24</v>
      </c>
      <c r="G5" s="122">
        <f>'tanévbeosztás 2019-20'!G5-2</f>
        <v>25</v>
      </c>
      <c r="H5" s="48">
        <f>'tanévbeosztás 2019-20'!H5-2</f>
        <v>26</v>
      </c>
      <c r="I5" s="49">
        <f>'tanévbeosztás 2019-20'!I5-2</f>
        <v>27</v>
      </c>
      <c r="J5" s="388" t="s">
        <v>23</v>
      </c>
      <c r="K5" s="179">
        <v>1</v>
      </c>
      <c r="L5" s="95"/>
      <c r="M5" s="383"/>
      <c r="N5" s="363"/>
      <c r="O5" s="122">
        <f>'tanévbeosztás 2019-20'!O5-2</f>
        <v>22</v>
      </c>
      <c r="P5" s="122">
        <f>'tanévbeosztás 2019-20'!P5-2</f>
        <v>23</v>
      </c>
      <c r="Q5" s="122">
        <f>'tanévbeosztás 2019-20'!Q5-2</f>
        <v>24</v>
      </c>
      <c r="R5" s="122">
        <f>'tanévbeosztás 2019-20'!R5-2</f>
        <v>25</v>
      </c>
      <c r="S5" s="122">
        <f>'tanévbeosztás 2019-20'!S5-2</f>
        <v>26</v>
      </c>
      <c r="T5" s="48">
        <f>'tanévbeosztás 2019-20'!T5-2</f>
        <v>27</v>
      </c>
      <c r="U5" s="49">
        <v>28</v>
      </c>
      <c r="V5" s="389"/>
      <c r="W5" s="179">
        <v>2</v>
      </c>
      <c r="X5" s="389"/>
      <c r="Y5" s="179">
        <v>2</v>
      </c>
      <c r="Z5" s="35"/>
      <c r="AA5" s="35"/>
      <c r="AB5" s="35"/>
      <c r="AC5" s="35"/>
      <c r="AD5" s="35"/>
      <c r="AE5" s="35"/>
      <c r="AF5" s="35"/>
      <c r="AG5" s="35"/>
    </row>
    <row r="6" spans="1:35" s="45" customFormat="1" ht="15" customHeight="1" thickBot="1" x14ac:dyDescent="0.3">
      <c r="A6" s="376"/>
      <c r="B6" s="363"/>
      <c r="C6" s="122">
        <f>'tanévbeosztás 2019-20'!C6-2</f>
        <v>28</v>
      </c>
      <c r="D6" s="122">
        <v>29</v>
      </c>
      <c r="E6" s="122">
        <v>30</v>
      </c>
      <c r="F6" s="192">
        <f>'tanévbeosztás 2019-20'!F6-2</f>
        <v>1</v>
      </c>
      <c r="G6" s="116">
        <f>'tanévbeosztás 2019-20'!G6-2</f>
        <v>2</v>
      </c>
      <c r="H6" s="46">
        <f>'tanévbeosztás 2019-20'!H6-2</f>
        <v>3</v>
      </c>
      <c r="I6" s="43">
        <f>'tanévbeosztás 2019-20'!I6-2</f>
        <v>4</v>
      </c>
      <c r="J6" s="389"/>
      <c r="K6" s="57">
        <v>2</v>
      </c>
      <c r="L6" s="95"/>
      <c r="M6" s="383"/>
      <c r="N6" s="361" t="s">
        <v>2</v>
      </c>
      <c r="O6" s="116">
        <f>'tanévbeosztás 2019-20'!O6-1</f>
        <v>1</v>
      </c>
      <c r="P6" s="116">
        <f>'tanévbeosztás 2019-20'!P6-1</f>
        <v>2</v>
      </c>
      <c r="Q6" s="116">
        <f>'tanévbeosztás 2019-20'!Q6-1</f>
        <v>3</v>
      </c>
      <c r="R6" s="116">
        <f>'tanévbeosztás 2019-20'!R6-1</f>
        <v>4</v>
      </c>
      <c r="S6" s="116">
        <f>'tanévbeosztás 2019-20'!S6-1</f>
        <v>5</v>
      </c>
      <c r="T6" s="46">
        <f>'tanévbeosztás 2019-20'!T6-1</f>
        <v>6</v>
      </c>
      <c r="U6" s="52">
        <f>'tanévbeosztás 2019-20'!U6-1</f>
        <v>7</v>
      </c>
      <c r="V6" s="389"/>
      <c r="W6" s="57">
        <v>3</v>
      </c>
      <c r="X6" s="389"/>
      <c r="Y6" s="57">
        <v>3</v>
      </c>
      <c r="AG6" s="35"/>
    </row>
    <row r="7" spans="1:35" s="45" customFormat="1" ht="15" customHeight="1" thickBot="1" x14ac:dyDescent="0.3">
      <c r="A7" s="376"/>
      <c r="B7" s="361" t="s">
        <v>9</v>
      </c>
      <c r="C7" s="116">
        <f>'tanévbeosztás 2019-20'!C7-2</f>
        <v>5</v>
      </c>
      <c r="D7" s="116">
        <f>'tanévbeosztás 2019-20'!D7-2</f>
        <v>6</v>
      </c>
      <c r="E7" s="116">
        <f>'tanévbeosztás 2019-20'!E7-2</f>
        <v>7</v>
      </c>
      <c r="F7" s="116">
        <f>'tanévbeosztás 2019-20'!F7-2</f>
        <v>8</v>
      </c>
      <c r="G7" s="116">
        <f>'tanévbeosztás 2019-20'!G7-2</f>
        <v>9</v>
      </c>
      <c r="H7" s="46">
        <f>'tanévbeosztás 2019-20'!H7-2</f>
        <v>10</v>
      </c>
      <c r="I7" s="52">
        <f>'tanévbeosztás 2019-20'!I7-2</f>
        <v>11</v>
      </c>
      <c r="J7" s="389"/>
      <c r="K7" s="179">
        <v>3</v>
      </c>
      <c r="L7" s="95"/>
      <c r="M7" s="383"/>
      <c r="N7" s="362"/>
      <c r="O7" s="116">
        <f>'tanévbeosztás 2019-20'!O7-1</f>
        <v>8</v>
      </c>
      <c r="P7" s="116">
        <f>'tanévbeosztás 2019-20'!P7-1</f>
        <v>9</v>
      </c>
      <c r="Q7" s="116">
        <f>'tanévbeosztás 2019-20'!Q7-1</f>
        <v>10</v>
      </c>
      <c r="R7" s="116">
        <f>'tanévbeosztás 2019-20'!R7-1</f>
        <v>11</v>
      </c>
      <c r="S7" s="116">
        <f>'tanévbeosztás 2019-20'!S7-1</f>
        <v>12</v>
      </c>
      <c r="T7" s="46">
        <f>'tanévbeosztás 2019-20'!T7-1</f>
        <v>13</v>
      </c>
      <c r="U7" s="52">
        <f>'tanévbeosztás 2019-20'!U7-1</f>
        <v>14</v>
      </c>
      <c r="V7" s="389"/>
      <c r="W7" s="179">
        <v>4</v>
      </c>
      <c r="X7" s="389"/>
      <c r="Y7" s="179">
        <v>4</v>
      </c>
    </row>
    <row r="8" spans="1:35" s="45" customFormat="1" ht="15" customHeight="1" thickBot="1" x14ac:dyDescent="0.3">
      <c r="A8" s="376"/>
      <c r="B8" s="362"/>
      <c r="C8" s="116">
        <f>'tanévbeosztás 2019-20'!C8-2</f>
        <v>12</v>
      </c>
      <c r="D8" s="116">
        <f>'tanévbeosztás 2019-20'!D8-2</f>
        <v>13</v>
      </c>
      <c r="E8" s="116">
        <f>'tanévbeosztás 2019-20'!E8-2</f>
        <v>14</v>
      </c>
      <c r="F8" s="116">
        <f>'tanévbeosztás 2019-20'!F8-2</f>
        <v>15</v>
      </c>
      <c r="G8" s="116">
        <f>'tanévbeosztás 2019-20'!G8-2</f>
        <v>16</v>
      </c>
      <c r="H8" s="46">
        <f>'tanévbeosztás 2019-20'!H8-2</f>
        <v>17</v>
      </c>
      <c r="I8" s="52">
        <f>'tanévbeosztás 2019-20'!I8-2</f>
        <v>18</v>
      </c>
      <c r="J8" s="389"/>
      <c r="K8" s="57">
        <v>4</v>
      </c>
      <c r="L8" s="95"/>
      <c r="M8" s="383"/>
      <c r="N8" s="362"/>
      <c r="O8" s="46">
        <f>'tanévbeosztás 2019-20'!O8-1</f>
        <v>15</v>
      </c>
      <c r="P8" s="116">
        <f>'tanévbeosztás 2019-20'!P8-1</f>
        <v>16</v>
      </c>
      <c r="Q8" s="116">
        <f>'tanévbeosztás 2019-20'!Q8-1</f>
        <v>17</v>
      </c>
      <c r="R8" s="116">
        <f>'tanévbeosztás 2019-20'!R8-1</f>
        <v>18</v>
      </c>
      <c r="S8" s="116">
        <f>'tanévbeosztás 2019-20'!S8-1</f>
        <v>19</v>
      </c>
      <c r="T8" s="46">
        <f>'tanévbeosztás 2019-20'!T8-1</f>
        <v>20</v>
      </c>
      <c r="U8" s="52">
        <f>'tanévbeosztás 2019-20'!U8-1</f>
        <v>21</v>
      </c>
      <c r="V8" s="389"/>
      <c r="W8" s="57">
        <v>5</v>
      </c>
      <c r="X8" s="389"/>
      <c r="Y8" s="57">
        <v>5</v>
      </c>
      <c r="AA8" s="116"/>
      <c r="AB8" s="116"/>
      <c r="AC8" s="116"/>
      <c r="AD8" s="116"/>
      <c r="AE8" s="116"/>
      <c r="AF8" s="116"/>
      <c r="AG8" s="116"/>
    </row>
    <row r="9" spans="1:35" s="45" customFormat="1" ht="15" customHeight="1" thickBot="1" x14ac:dyDescent="0.3">
      <c r="A9" s="376"/>
      <c r="B9" s="362"/>
      <c r="C9" s="116">
        <f>'tanévbeosztás 2019-20'!C9-2</f>
        <v>19</v>
      </c>
      <c r="D9" s="116">
        <f>'tanévbeosztás 2019-20'!D9-2</f>
        <v>20</v>
      </c>
      <c r="E9" s="116">
        <f>'tanévbeosztás 2019-20'!E9-2</f>
        <v>21</v>
      </c>
      <c r="F9" s="116">
        <f>'tanévbeosztás 2019-20'!F9-2</f>
        <v>22</v>
      </c>
      <c r="G9" s="116">
        <f>'tanévbeosztás 2019-20'!G9-2</f>
        <v>23</v>
      </c>
      <c r="H9" s="46">
        <f>'tanévbeosztás 2019-20'!H9-2</f>
        <v>24</v>
      </c>
      <c r="I9" s="49">
        <f>'tanévbeosztás 2019-20'!I9-2</f>
        <v>25</v>
      </c>
      <c r="J9" s="389"/>
      <c r="K9" s="179">
        <v>5</v>
      </c>
      <c r="L9" s="95"/>
      <c r="M9" s="383"/>
      <c r="N9" s="362"/>
      <c r="O9" s="116">
        <f>'tanévbeosztás 2019-20'!O9-1</f>
        <v>22</v>
      </c>
      <c r="P9" s="116">
        <f>'tanévbeosztás 2019-20'!P9-1</f>
        <v>23</v>
      </c>
      <c r="Q9" s="116">
        <f>'tanévbeosztás 2019-20'!Q9-1</f>
        <v>24</v>
      </c>
      <c r="R9" s="122">
        <f>'tanévbeosztás 2019-20'!R9-1</f>
        <v>25</v>
      </c>
      <c r="S9" s="122">
        <f>'tanévbeosztás 2019-20'!S9-1</f>
        <v>26</v>
      </c>
      <c r="T9" s="48">
        <f>'tanévbeosztás 2019-20'!T9-1</f>
        <v>27</v>
      </c>
      <c r="U9" s="49">
        <f>'tanévbeosztás 2019-20'!U9-1</f>
        <v>28</v>
      </c>
      <c r="V9" s="389"/>
      <c r="W9" s="179">
        <v>6</v>
      </c>
      <c r="X9" s="389"/>
      <c r="Y9" s="179">
        <v>6</v>
      </c>
      <c r="AC9" s="74"/>
      <c r="AF9" s="116"/>
      <c r="AG9" s="35"/>
    </row>
    <row r="10" spans="1:35" s="45" customFormat="1" ht="15" customHeight="1" thickBot="1" x14ac:dyDescent="0.3">
      <c r="A10" s="376"/>
      <c r="B10" s="363"/>
      <c r="C10" s="122">
        <f>'tanévbeosztás 2019-20'!C10-2</f>
        <v>26</v>
      </c>
      <c r="D10" s="122">
        <f>'tanévbeosztás 2019-20'!D10-2</f>
        <v>27</v>
      </c>
      <c r="E10" s="122">
        <f>'tanévbeosztás 2019-20'!E10-2</f>
        <v>28</v>
      </c>
      <c r="F10" s="122">
        <f>'tanévbeosztás 2019-20'!F10-2</f>
        <v>29</v>
      </c>
      <c r="G10" s="122">
        <v>30</v>
      </c>
      <c r="H10" s="49">
        <v>31</v>
      </c>
      <c r="I10" s="52">
        <f>'tanévbeosztás 2019-20'!I10-2</f>
        <v>1</v>
      </c>
      <c r="J10" s="389"/>
      <c r="K10" s="57">
        <v>6</v>
      </c>
      <c r="L10" s="95"/>
      <c r="M10" s="383"/>
      <c r="N10" s="363"/>
      <c r="O10" s="122">
        <f>'tanévbeosztás 2019-20'!O10-1</f>
        <v>29</v>
      </c>
      <c r="P10" s="122">
        <f>'tanévbeosztás 2019-20'!P10-1</f>
        <v>30</v>
      </c>
      <c r="Q10" s="181">
        <v>31</v>
      </c>
      <c r="R10" s="116">
        <f>'tanévbeosztás 2019-20'!R10-1</f>
        <v>1</v>
      </c>
      <c r="S10" s="46">
        <f>'tanévbeosztás 2019-20'!S10-1</f>
        <v>2</v>
      </c>
      <c r="T10" s="46">
        <f>'tanévbeosztás 2019-20'!T10-1</f>
        <v>3</v>
      </c>
      <c r="U10" s="52">
        <f>'tanévbeosztás 2019-20'!U10-1</f>
        <v>4</v>
      </c>
      <c r="V10" s="389"/>
      <c r="W10" s="57">
        <v>7</v>
      </c>
      <c r="X10" s="389"/>
      <c r="Y10" s="57">
        <v>7</v>
      </c>
      <c r="AC10" s="74"/>
    </row>
    <row r="11" spans="1:35" s="45" customFormat="1" ht="15" customHeight="1" thickBot="1" x14ac:dyDescent="0.3">
      <c r="A11" s="376"/>
      <c r="B11" s="361" t="s">
        <v>10</v>
      </c>
      <c r="C11" s="116">
        <f>'tanévbeosztás 2019-20'!C11-2</f>
        <v>2</v>
      </c>
      <c r="D11" s="116">
        <f>'tanévbeosztás 2019-20'!D11-2</f>
        <v>3</v>
      </c>
      <c r="E11" s="116">
        <f>'tanévbeosztás 2019-20'!E11-2</f>
        <v>4</v>
      </c>
      <c r="F11" s="116">
        <f>'tanévbeosztás 2019-20'!F11-2</f>
        <v>5</v>
      </c>
      <c r="G11" s="116">
        <f>'tanévbeosztás 2019-20'!G11-2</f>
        <v>6</v>
      </c>
      <c r="H11" s="46">
        <f>'tanévbeosztás 2019-20'!H11-2</f>
        <v>7</v>
      </c>
      <c r="I11" s="52">
        <f>'tanévbeosztás 2019-20'!I11-2</f>
        <v>8</v>
      </c>
      <c r="J11" s="389"/>
      <c r="K11" s="179">
        <v>7</v>
      </c>
      <c r="L11" s="95"/>
      <c r="M11" s="383"/>
      <c r="N11" s="361" t="s">
        <v>3</v>
      </c>
      <c r="O11" s="46">
        <f>'tanévbeosztás 2019-20'!O11-1</f>
        <v>5</v>
      </c>
      <c r="P11" s="182">
        <f>'tanévbeosztás 2019-20'!P11-1</f>
        <v>6</v>
      </c>
      <c r="Q11" s="182">
        <f>'tanévbeosztás 2019-20'!Q11-1</f>
        <v>7</v>
      </c>
      <c r="R11" s="182">
        <f>'tanévbeosztás 2019-20'!R11-1</f>
        <v>8</v>
      </c>
      <c r="S11" s="182">
        <f>'tanévbeosztás 2019-20'!S11-1</f>
        <v>9</v>
      </c>
      <c r="T11" s="46">
        <f>'tanévbeosztás 2019-20'!T11-1</f>
        <v>10</v>
      </c>
      <c r="U11" s="52">
        <f>'tanévbeosztás 2019-20'!U11-1</f>
        <v>11</v>
      </c>
      <c r="V11" s="68" t="s">
        <v>38</v>
      </c>
      <c r="W11" s="58">
        <v>1</v>
      </c>
      <c r="X11" s="68" t="s">
        <v>38</v>
      </c>
      <c r="Y11" s="58">
        <v>1</v>
      </c>
      <c r="AG11" s="35"/>
    </row>
    <row r="12" spans="1:35" s="54" customFormat="1" ht="15" customHeight="1" thickBot="1" x14ac:dyDescent="0.3">
      <c r="A12" s="376"/>
      <c r="B12" s="362"/>
      <c r="C12" s="116">
        <f>'tanévbeosztás 2019-20'!C12-2</f>
        <v>9</v>
      </c>
      <c r="D12" s="116">
        <f>'tanévbeosztás 2019-20'!D12-2</f>
        <v>10</v>
      </c>
      <c r="E12" s="116">
        <f>'tanévbeosztás 2019-20'!E12-2</f>
        <v>11</v>
      </c>
      <c r="F12" s="116">
        <f>'tanévbeosztás 2019-20'!F12-2</f>
        <v>12</v>
      </c>
      <c r="G12" s="116">
        <f>'tanévbeosztás 2019-20'!G12-2</f>
        <v>13</v>
      </c>
      <c r="H12" s="46">
        <f>'tanévbeosztás 2019-20'!H12-2</f>
        <v>14</v>
      </c>
      <c r="I12" s="52">
        <f>'tanévbeosztás 2019-20'!I12-2</f>
        <v>15</v>
      </c>
      <c r="J12" s="389"/>
      <c r="K12" s="57">
        <v>8</v>
      </c>
      <c r="L12" s="95"/>
      <c r="M12" s="383"/>
      <c r="N12" s="362"/>
      <c r="O12" s="116">
        <f>'tanévbeosztás 2019-20'!O12-1</f>
        <v>12</v>
      </c>
      <c r="P12" s="116">
        <f>'tanévbeosztás 2019-20'!P12-1</f>
        <v>13</v>
      </c>
      <c r="Q12" s="116">
        <f>'tanévbeosztás 2019-20'!Q12-1</f>
        <v>14</v>
      </c>
      <c r="R12" s="116">
        <f>'tanévbeosztás 2019-20'!R12-1</f>
        <v>15</v>
      </c>
      <c r="S12" s="116">
        <f>'tanévbeosztás 2019-20'!S12-1</f>
        <v>16</v>
      </c>
      <c r="T12" s="46">
        <f>'tanévbeosztás 2019-20'!T12-1</f>
        <v>17</v>
      </c>
      <c r="U12" s="52">
        <f>'tanévbeosztás 2019-20'!U12-1</f>
        <v>18</v>
      </c>
      <c r="V12" s="388" t="s">
        <v>23</v>
      </c>
      <c r="W12" s="57">
        <v>8</v>
      </c>
      <c r="X12" s="416" t="s">
        <v>66</v>
      </c>
      <c r="Y12" s="57">
        <v>8</v>
      </c>
      <c r="Z12" s="116"/>
      <c r="AA12" s="116"/>
      <c r="AB12" s="116"/>
      <c r="AC12" s="116"/>
      <c r="AD12" s="116"/>
      <c r="AE12" s="116"/>
      <c r="AF12" s="116"/>
      <c r="AG12" s="35"/>
    </row>
    <row r="13" spans="1:35" s="45" customFormat="1" ht="15" customHeight="1" thickBot="1" x14ac:dyDescent="0.3">
      <c r="A13" s="376"/>
      <c r="B13" s="362"/>
      <c r="C13" s="116">
        <f>'tanévbeosztás 2019-20'!C13-2</f>
        <v>16</v>
      </c>
      <c r="D13" s="116">
        <f>'tanévbeosztás 2019-20'!D13-2</f>
        <v>17</v>
      </c>
      <c r="E13" s="116">
        <f>'tanévbeosztás 2019-20'!E13-2</f>
        <v>18</v>
      </c>
      <c r="F13" s="116">
        <f>'tanévbeosztás 2019-20'!F13-2</f>
        <v>19</v>
      </c>
      <c r="G13" s="116">
        <f>'tanévbeosztás 2019-20'!G13-2</f>
        <v>20</v>
      </c>
      <c r="H13" s="46">
        <f>'tanévbeosztás 2019-20'!H13-2</f>
        <v>21</v>
      </c>
      <c r="I13" s="52">
        <f>'tanévbeosztás 2019-20'!I13-2</f>
        <v>22</v>
      </c>
      <c r="J13" s="389"/>
      <c r="K13" s="179">
        <v>9</v>
      </c>
      <c r="L13" s="95"/>
      <c r="M13" s="383"/>
      <c r="N13" s="362"/>
      <c r="O13" s="116">
        <f>'tanévbeosztás 2019-20'!O13-1</f>
        <v>19</v>
      </c>
      <c r="P13" s="116">
        <f>'tanévbeosztás 2019-20'!P13-1</f>
        <v>20</v>
      </c>
      <c r="Q13" s="116">
        <f>'tanévbeosztás 2019-20'!Q13-1</f>
        <v>21</v>
      </c>
      <c r="R13" s="116">
        <f>'tanévbeosztás 2019-20'!R13-1</f>
        <v>22</v>
      </c>
      <c r="S13" s="116">
        <f>'tanévbeosztás 2019-20'!S13-1</f>
        <v>23</v>
      </c>
      <c r="T13" s="48">
        <f>'tanévbeosztás 2019-20'!T13-1</f>
        <v>24</v>
      </c>
      <c r="U13" s="49">
        <f>'tanévbeosztás 2019-20'!U13-1</f>
        <v>25</v>
      </c>
      <c r="V13" s="389"/>
      <c r="W13" s="57">
        <v>9</v>
      </c>
      <c r="X13" s="417"/>
      <c r="Y13" s="57">
        <v>9</v>
      </c>
    </row>
    <row r="14" spans="1:35" s="54" customFormat="1" ht="15" customHeight="1" thickBot="1" x14ac:dyDescent="0.3">
      <c r="A14" s="376"/>
      <c r="B14" s="362"/>
      <c r="C14" s="116">
        <f>'tanévbeosztás 2019-20'!C14-2</f>
        <v>23</v>
      </c>
      <c r="D14" s="122">
        <f>'tanévbeosztás 2019-20'!D14-2</f>
        <v>24</v>
      </c>
      <c r="E14" s="122">
        <f>'tanévbeosztás 2019-20'!E14-2</f>
        <v>25</v>
      </c>
      <c r="F14" s="122">
        <f>'tanévbeosztás 2019-20'!F14-2</f>
        <v>26</v>
      </c>
      <c r="G14" s="122">
        <f>'tanévbeosztás 2019-20'!G14-2</f>
        <v>27</v>
      </c>
      <c r="H14" s="48">
        <f>'tanévbeosztás 2019-20'!H14-2</f>
        <v>28</v>
      </c>
      <c r="I14" s="49">
        <v>29</v>
      </c>
      <c r="J14" s="389"/>
      <c r="K14" s="57">
        <v>10</v>
      </c>
      <c r="L14" s="177"/>
      <c r="M14" s="383"/>
      <c r="N14" s="363"/>
      <c r="O14" s="122">
        <f>'tanévbeosztás 2019-20'!O14-1</f>
        <v>26</v>
      </c>
      <c r="P14" s="122">
        <f>'tanévbeosztás 2019-20'!P14-1</f>
        <v>27</v>
      </c>
      <c r="Q14" s="122">
        <f>'tanévbeosztás 2019-20'!Q14-1</f>
        <v>28</v>
      </c>
      <c r="R14" s="122">
        <f>'tanévbeosztás 2019-20'!R14-1</f>
        <v>29</v>
      </c>
      <c r="S14" s="181">
        <v>30</v>
      </c>
      <c r="T14" s="46">
        <f>'tanévbeosztás 2019-20'!T14-1</f>
        <v>1</v>
      </c>
      <c r="U14" s="52">
        <f>'tanévbeosztás 2019-20'!U14-1</f>
        <v>2</v>
      </c>
      <c r="V14" s="389"/>
      <c r="W14" s="57">
        <v>10</v>
      </c>
      <c r="X14" s="417"/>
      <c r="Y14" s="57">
        <v>10</v>
      </c>
      <c r="Z14" s="116"/>
      <c r="AA14" s="116"/>
      <c r="AB14" s="116"/>
      <c r="AC14" s="116"/>
      <c r="AD14" s="116"/>
      <c r="AE14" s="116"/>
      <c r="AF14" s="116"/>
      <c r="AG14" s="35"/>
    </row>
    <row r="15" spans="1:35" s="45" customFormat="1" ht="15" customHeight="1" thickBot="1" x14ac:dyDescent="0.3">
      <c r="A15" s="376"/>
      <c r="B15" s="363"/>
      <c r="C15" s="49">
        <v>30</v>
      </c>
      <c r="D15" s="46">
        <f>'tanévbeosztás 2019-20'!D15-2</f>
        <v>1</v>
      </c>
      <c r="E15" s="116">
        <f>'tanévbeosztás 2019-20'!E15-2</f>
        <v>2</v>
      </c>
      <c r="F15" s="116">
        <f>'tanévbeosztás 2019-20'!F15-2</f>
        <v>3</v>
      </c>
      <c r="G15" s="116">
        <f>'tanévbeosztás 2019-20'!G15-2</f>
        <v>4</v>
      </c>
      <c r="H15" s="46">
        <f>'tanévbeosztás 2019-20'!H15-2</f>
        <v>5</v>
      </c>
      <c r="I15" s="52">
        <f>'tanévbeosztás 2019-20'!I15-2</f>
        <v>6</v>
      </c>
      <c r="J15" s="389"/>
      <c r="K15" s="179">
        <v>11</v>
      </c>
      <c r="L15" s="95"/>
      <c r="M15" s="383"/>
      <c r="N15" s="361" t="s">
        <v>4</v>
      </c>
      <c r="O15" s="116">
        <f>'tanévbeosztás 2019-20'!O15-1</f>
        <v>3</v>
      </c>
      <c r="P15" s="116">
        <f>'tanévbeosztás 2019-20'!P15-1</f>
        <v>4</v>
      </c>
      <c r="Q15" s="116">
        <f>'tanévbeosztás 2019-20'!Q15-1</f>
        <v>5</v>
      </c>
      <c r="R15" s="116">
        <f>'tanévbeosztás 2019-20'!R15-1</f>
        <v>6</v>
      </c>
      <c r="S15" s="116">
        <f>'tanévbeosztás 2019-20'!S15-1</f>
        <v>7</v>
      </c>
      <c r="T15" s="46">
        <f>'tanévbeosztás 2019-20'!T15-1</f>
        <v>8</v>
      </c>
      <c r="U15" s="52">
        <f>'tanévbeosztás 2019-20'!U15-1</f>
        <v>9</v>
      </c>
      <c r="V15" s="389"/>
      <c r="W15" s="57">
        <v>11</v>
      </c>
      <c r="X15" s="417"/>
      <c r="Y15" s="366"/>
      <c r="AF15" s="116"/>
      <c r="AG15" s="35"/>
    </row>
    <row r="16" spans="1:35" s="54" customFormat="1" ht="14.45" customHeight="1" thickBot="1" x14ac:dyDescent="0.3">
      <c r="A16" s="376"/>
      <c r="B16" s="361" t="s">
        <v>11</v>
      </c>
      <c r="C16" s="116">
        <f>'tanévbeosztás 2019-20'!C16-2</f>
        <v>7</v>
      </c>
      <c r="D16" s="116">
        <f>'tanévbeosztás 2019-20'!D16-2</f>
        <v>8</v>
      </c>
      <c r="E16" s="116">
        <f>'tanévbeosztás 2019-20'!E16-2</f>
        <v>9</v>
      </c>
      <c r="F16" s="116">
        <f>'tanévbeosztás 2019-20'!F16-2</f>
        <v>10</v>
      </c>
      <c r="G16" s="116">
        <f>'tanévbeosztás 2019-20'!G16-2</f>
        <v>11</v>
      </c>
      <c r="H16" s="46">
        <f>'tanévbeosztás 2019-20'!H16-2</f>
        <v>12</v>
      </c>
      <c r="I16" s="52">
        <f>'tanévbeosztás 2019-20'!I16-2</f>
        <v>13</v>
      </c>
      <c r="J16" s="389"/>
      <c r="K16" s="57">
        <v>12</v>
      </c>
      <c r="L16" s="95"/>
      <c r="M16" s="383"/>
      <c r="N16" s="362"/>
      <c r="O16" s="116">
        <f>'tanévbeosztás 2019-20'!O16-1</f>
        <v>10</v>
      </c>
      <c r="P16" s="116">
        <f>'tanévbeosztás 2019-20'!P16-1</f>
        <v>11</v>
      </c>
      <c r="Q16" s="116">
        <f>'tanévbeosztás 2019-20'!Q16-1</f>
        <v>12</v>
      </c>
      <c r="R16" s="116">
        <f>'tanévbeosztás 2019-20'!R16-1</f>
        <v>13</v>
      </c>
      <c r="S16" s="116">
        <f>'tanévbeosztás 2019-20'!S16-1</f>
        <v>14</v>
      </c>
      <c r="T16" s="46">
        <f>'tanévbeosztás 2019-20'!T16-1</f>
        <v>15</v>
      </c>
      <c r="U16" s="52">
        <f>'tanévbeosztás 2019-20'!U16-1</f>
        <v>16</v>
      </c>
      <c r="V16" s="389"/>
      <c r="W16" s="57">
        <v>12</v>
      </c>
      <c r="X16" s="417"/>
      <c r="Y16" s="367"/>
      <c r="AE16" s="116"/>
      <c r="AF16" s="116"/>
      <c r="AG16" s="35"/>
      <c r="AI16" s="194"/>
    </row>
    <row r="17" spans="1:33" s="45" customFormat="1" ht="14.45" customHeight="1" thickBot="1" x14ac:dyDescent="0.3">
      <c r="A17" s="376"/>
      <c r="B17" s="362"/>
      <c r="C17" s="116">
        <f>'tanévbeosztás 2019-20'!C17-2</f>
        <v>14</v>
      </c>
      <c r="D17" s="116">
        <f>'tanévbeosztás 2019-20'!D17-2</f>
        <v>15</v>
      </c>
      <c r="E17" s="116">
        <f>'tanévbeosztás 2019-20'!E17-2</f>
        <v>16</v>
      </c>
      <c r="F17" s="116">
        <f>'tanévbeosztás 2019-20'!F17-2</f>
        <v>17</v>
      </c>
      <c r="G17" s="116">
        <f>'tanévbeosztás 2019-20'!G17-2</f>
        <v>18</v>
      </c>
      <c r="H17" s="46">
        <f>'tanévbeosztás 2019-20'!H17-2</f>
        <v>19</v>
      </c>
      <c r="I17" s="52">
        <f>'tanévbeosztás 2019-20'!I17-2</f>
        <v>20</v>
      </c>
      <c r="J17" s="390"/>
      <c r="K17" s="179">
        <v>13</v>
      </c>
      <c r="L17" s="95"/>
      <c r="M17" s="383"/>
      <c r="N17" s="362"/>
      <c r="O17" s="116">
        <f>'tanévbeosztás 2019-20'!O17-1</f>
        <v>17</v>
      </c>
      <c r="P17" s="116">
        <f>'tanévbeosztás 2019-20'!P17-1</f>
        <v>18</v>
      </c>
      <c r="Q17" s="116">
        <f>'tanévbeosztás 2019-20'!Q17-1</f>
        <v>19</v>
      </c>
      <c r="R17" s="116">
        <f>'tanévbeosztás 2019-20'!R17-1</f>
        <v>20</v>
      </c>
      <c r="S17" s="116">
        <f>'tanévbeosztás 2019-20'!S17-1</f>
        <v>21</v>
      </c>
      <c r="T17" s="46">
        <f>'tanévbeosztás 2019-20'!T17-1</f>
        <v>22</v>
      </c>
      <c r="U17" s="52">
        <f>'tanévbeosztás 2019-20'!U17-1</f>
        <v>23</v>
      </c>
      <c r="V17" s="389"/>
      <c r="W17" s="57">
        <v>13</v>
      </c>
      <c r="X17" s="417"/>
      <c r="Y17" s="367"/>
      <c r="Z17" s="116"/>
      <c r="AA17" s="116"/>
      <c r="AB17" s="116"/>
      <c r="AC17" s="116"/>
      <c r="AD17" s="116"/>
      <c r="AE17" s="116"/>
      <c r="AF17" s="116"/>
      <c r="AG17" s="35"/>
    </row>
    <row r="18" spans="1:33" s="45" customFormat="1" ht="15" customHeight="1" thickBot="1" x14ac:dyDescent="0.3">
      <c r="A18" s="376"/>
      <c r="B18" s="362"/>
      <c r="C18" s="182">
        <f>'tanévbeosztás 2019-20'!C18-2</f>
        <v>21</v>
      </c>
      <c r="D18" s="182">
        <f>'tanévbeosztás 2019-20'!D18-2</f>
        <v>22</v>
      </c>
      <c r="E18" s="182">
        <f>'tanévbeosztás 2019-20'!E18-2</f>
        <v>23</v>
      </c>
      <c r="F18" s="182">
        <f>'tanévbeosztás 2019-20'!F18-2</f>
        <v>24</v>
      </c>
      <c r="G18" s="48">
        <f>'tanévbeosztás 2019-20'!G18-2</f>
        <v>25</v>
      </c>
      <c r="H18" s="48">
        <f>'tanévbeosztás 2019-20'!H18-2</f>
        <v>26</v>
      </c>
      <c r="I18" s="49">
        <f>'tanévbeosztás 2019-20'!I18-2</f>
        <v>27</v>
      </c>
      <c r="J18" s="388" t="s">
        <v>38</v>
      </c>
      <c r="K18" s="58">
        <v>1</v>
      </c>
      <c r="L18" s="177"/>
      <c r="M18" s="383"/>
      <c r="N18" s="362"/>
      <c r="O18" s="46">
        <f>'tanévbeosztás 2019-20'!O18-1</f>
        <v>24</v>
      </c>
      <c r="P18" s="122">
        <f>'tanévbeosztás 2019-20'!P18-1</f>
        <v>25</v>
      </c>
      <c r="Q18" s="122">
        <f>'tanévbeosztás 2019-20'!Q18-1</f>
        <v>26</v>
      </c>
      <c r="R18" s="122">
        <f>'tanévbeosztás 2019-20'!R18-1</f>
        <v>27</v>
      </c>
      <c r="S18" s="122">
        <f>'tanévbeosztás 2019-20'!S18-1</f>
        <v>28</v>
      </c>
      <c r="T18" s="48">
        <f>'tanévbeosztás 2019-20'!T18-1</f>
        <v>29</v>
      </c>
      <c r="U18" s="49">
        <f>'tanévbeosztás 2019-20'!U18-1</f>
        <v>30</v>
      </c>
      <c r="V18" s="390"/>
      <c r="W18" s="57">
        <v>14</v>
      </c>
      <c r="X18" s="417"/>
      <c r="Y18" s="367"/>
      <c r="AA18" s="116"/>
      <c r="AB18" s="116"/>
      <c r="AC18" s="116"/>
      <c r="AD18" s="116"/>
      <c r="AE18" s="116"/>
      <c r="AF18" s="116"/>
      <c r="AG18" s="174"/>
    </row>
    <row r="19" spans="1:33" s="45" customFormat="1" ht="15" customHeight="1" thickBot="1" x14ac:dyDescent="0.3">
      <c r="A19" s="377"/>
      <c r="B19" s="363"/>
      <c r="C19" s="56">
        <f>'tanévbeosztás 2019-20'!C19-2</f>
        <v>28</v>
      </c>
      <c r="D19" s="56">
        <f>'tanévbeosztás 2019-20'!D19-2</f>
        <v>29</v>
      </c>
      <c r="E19" s="56">
        <v>30</v>
      </c>
      <c r="F19" s="60">
        <v>31</v>
      </c>
      <c r="G19" s="46">
        <f>'tanévbeosztás 2019-20'!G19-2</f>
        <v>1</v>
      </c>
      <c r="H19" s="46">
        <f>'tanévbeosztás 2019-20'!H19-2</f>
        <v>2</v>
      </c>
      <c r="I19" s="52">
        <f>'tanévbeosztás 2019-20'!I19-2</f>
        <v>3</v>
      </c>
      <c r="J19" s="390"/>
      <c r="K19" s="58">
        <v>2</v>
      </c>
      <c r="L19" s="95"/>
      <c r="M19" s="383"/>
      <c r="N19" s="363"/>
      <c r="O19" s="181">
        <v>31</v>
      </c>
      <c r="P19" s="46">
        <f>'tanévbeosztás 2019-20'!P19-1</f>
        <v>1</v>
      </c>
      <c r="Q19" s="116">
        <f>'tanévbeosztás 2019-20'!Q19-1</f>
        <v>2</v>
      </c>
      <c r="R19" s="116">
        <f>'tanévbeosztás 2019-20'!R19-1</f>
        <v>3</v>
      </c>
      <c r="S19" s="116">
        <f>'tanévbeosztás 2019-20'!S19-1</f>
        <v>4</v>
      </c>
      <c r="T19" s="46">
        <f>'tanévbeosztás 2019-20'!T19-1</f>
        <v>5</v>
      </c>
      <c r="U19" s="52">
        <f>'tanévbeosztás 2019-20'!U19-1</f>
        <v>6</v>
      </c>
      <c r="V19" s="388" t="s">
        <v>39</v>
      </c>
      <c r="W19" s="59">
        <v>1</v>
      </c>
      <c r="X19" s="417"/>
      <c r="Y19" s="367"/>
    </row>
    <row r="20" spans="1:33" s="54" customFormat="1" ht="15" customHeight="1" thickBot="1" x14ac:dyDescent="0.3">
      <c r="A20" s="375">
        <v>2021</v>
      </c>
      <c r="B20" s="361" t="s">
        <v>0</v>
      </c>
      <c r="C20" s="116">
        <f>'tanévbeosztás 2019-20'!C20-2</f>
        <v>4</v>
      </c>
      <c r="D20" s="116">
        <f>'tanévbeosztás 2019-20'!D20-2</f>
        <v>5</v>
      </c>
      <c r="E20" s="116">
        <f>'tanévbeosztás 2019-20'!E20-2</f>
        <v>6</v>
      </c>
      <c r="F20" s="116">
        <f>'tanévbeosztás 2019-20'!F20-2</f>
        <v>7</v>
      </c>
      <c r="G20" s="116">
        <f>'tanévbeosztás 2019-20'!G20-2</f>
        <v>8</v>
      </c>
      <c r="H20" s="46">
        <f>'tanévbeosztás 2019-20'!H20-2</f>
        <v>9</v>
      </c>
      <c r="I20" s="52">
        <f>'tanévbeosztás 2019-20'!I20-2</f>
        <v>10</v>
      </c>
      <c r="J20" s="116" t="s">
        <v>23</v>
      </c>
      <c r="K20" s="179">
        <v>14</v>
      </c>
      <c r="L20" s="95"/>
      <c r="M20" s="383"/>
      <c r="N20" s="361" t="s">
        <v>5</v>
      </c>
      <c r="O20" s="41">
        <f>'tanévbeosztás 2019-20'!O20-1</f>
        <v>7</v>
      </c>
      <c r="P20" s="116">
        <f>'tanévbeosztás 2019-20'!P20-1</f>
        <v>8</v>
      </c>
      <c r="Q20" s="116">
        <f>'tanévbeosztás 2019-20'!Q20-1</f>
        <v>9</v>
      </c>
      <c r="R20" s="116">
        <f>'tanévbeosztás 2019-20'!R20-1</f>
        <v>10</v>
      </c>
      <c r="S20" s="116">
        <f>'tanévbeosztás 2019-20'!S20-1</f>
        <v>11</v>
      </c>
      <c r="T20" s="46">
        <f>'tanévbeosztás 2019-20'!T20-1</f>
        <v>12</v>
      </c>
      <c r="U20" s="52">
        <f>'tanévbeosztás 2019-20'!U20-1</f>
        <v>13</v>
      </c>
      <c r="V20" s="389"/>
      <c r="W20" s="59">
        <v>2</v>
      </c>
      <c r="X20" s="417"/>
      <c r="Y20" s="367"/>
    </row>
    <row r="21" spans="1:33" s="45" customFormat="1" ht="15" customHeight="1" thickBot="1" x14ac:dyDescent="0.3">
      <c r="A21" s="376"/>
      <c r="B21" s="362"/>
      <c r="C21" s="183">
        <f>'tanévbeosztás 2019-20'!C21-2</f>
        <v>11</v>
      </c>
      <c r="D21" s="183">
        <f>'tanévbeosztás 2019-20'!D21-2</f>
        <v>12</v>
      </c>
      <c r="E21" s="183">
        <f>'tanévbeosztás 2019-20'!E21-2</f>
        <v>13</v>
      </c>
      <c r="F21" s="183">
        <f>'tanévbeosztás 2019-20'!F21-2</f>
        <v>14</v>
      </c>
      <c r="G21" s="183">
        <f>'tanévbeosztás 2019-20'!G21-2</f>
        <v>15</v>
      </c>
      <c r="H21" s="46">
        <f>'tanévbeosztás 2019-20'!H21-2</f>
        <v>16</v>
      </c>
      <c r="I21" s="52">
        <f>'tanévbeosztás 2019-20'!I21-2</f>
        <v>17</v>
      </c>
      <c r="J21" s="388" t="s">
        <v>39</v>
      </c>
      <c r="K21" s="59">
        <v>1</v>
      </c>
      <c r="L21" s="95"/>
      <c r="M21" s="383"/>
      <c r="N21" s="362"/>
      <c r="O21" s="116">
        <f>'tanévbeosztás 2019-20'!O21-1</f>
        <v>14</v>
      </c>
      <c r="P21" s="116">
        <f>'tanévbeosztás 2019-20'!P21-1</f>
        <v>15</v>
      </c>
      <c r="Q21" s="116">
        <f>'tanévbeosztás 2019-20'!Q21-1</f>
        <v>16</v>
      </c>
      <c r="R21" s="116">
        <f>'tanévbeosztás 2019-20'!R21-1</f>
        <v>17</v>
      </c>
      <c r="S21" s="116">
        <f>'tanévbeosztás 2019-20'!S21-1</f>
        <v>18</v>
      </c>
      <c r="T21" s="46">
        <f>'tanévbeosztás 2019-20'!T21-1</f>
        <v>19</v>
      </c>
      <c r="U21" s="52">
        <f>'tanévbeosztás 2019-20'!U21-1</f>
        <v>20</v>
      </c>
      <c r="V21" s="389"/>
      <c r="W21" s="59">
        <v>3</v>
      </c>
      <c r="X21" s="417"/>
      <c r="Y21" s="367"/>
      <c r="AA21" s="116"/>
      <c r="AB21" s="116"/>
      <c r="AC21" s="116"/>
      <c r="AD21" s="116"/>
      <c r="AE21" s="116"/>
      <c r="AF21" s="116"/>
      <c r="AG21" s="35"/>
    </row>
    <row r="22" spans="1:33" s="45" customFormat="1" ht="15" customHeight="1" thickBot="1" x14ac:dyDescent="0.3">
      <c r="A22" s="376"/>
      <c r="B22" s="362"/>
      <c r="C22" s="183">
        <f>'tanévbeosztás 2019-20'!C22-2</f>
        <v>18</v>
      </c>
      <c r="D22" s="183">
        <f>'tanévbeosztás 2019-20'!D22-2</f>
        <v>19</v>
      </c>
      <c r="E22" s="183">
        <f>'tanévbeosztás 2019-20'!E22-2</f>
        <v>20</v>
      </c>
      <c r="F22" s="183">
        <f>'tanévbeosztás 2019-20'!F22-2</f>
        <v>21</v>
      </c>
      <c r="G22" s="183">
        <f>'tanévbeosztás 2019-20'!G22-2</f>
        <v>22</v>
      </c>
      <c r="H22" s="46">
        <f>'tanévbeosztás 2019-20'!H22-2</f>
        <v>23</v>
      </c>
      <c r="I22" s="52">
        <f>'tanévbeosztás 2019-20'!I22-2</f>
        <v>24</v>
      </c>
      <c r="J22" s="389"/>
      <c r="K22" s="59">
        <v>2</v>
      </c>
      <c r="L22" s="95"/>
      <c r="M22" s="383"/>
      <c r="N22" s="362"/>
      <c r="O22" s="116">
        <f>'tanévbeosztás 2019-20'!O22-1</f>
        <v>21</v>
      </c>
      <c r="P22" s="116">
        <f>'tanévbeosztás 2019-20'!P22-1</f>
        <v>22</v>
      </c>
      <c r="Q22" s="116">
        <f>'tanévbeosztás 2019-20'!Q22-1</f>
        <v>23</v>
      </c>
      <c r="R22" s="122">
        <f>'tanévbeosztás 2019-20'!R22-1</f>
        <v>24</v>
      </c>
      <c r="S22" s="122">
        <f>'tanévbeosztás 2019-20'!S22-1</f>
        <v>25</v>
      </c>
      <c r="T22" s="48">
        <f>'tanévbeosztás 2019-20'!T22-1</f>
        <v>26</v>
      </c>
      <c r="U22" s="49">
        <f>'tanévbeosztás 2019-20'!U22-1</f>
        <v>27</v>
      </c>
      <c r="V22" s="68" t="s">
        <v>40</v>
      </c>
      <c r="W22" s="134"/>
      <c r="X22" s="418"/>
      <c r="Y22" s="367"/>
      <c r="AG22" s="35"/>
    </row>
    <row r="23" spans="1:33" s="45" customFormat="1" ht="15" customHeight="1" thickBot="1" x14ac:dyDescent="0.3">
      <c r="A23" s="376"/>
      <c r="B23" s="363"/>
      <c r="C23" s="193">
        <f>'tanévbeosztás 2019-20'!C23-2</f>
        <v>25</v>
      </c>
      <c r="D23" s="193">
        <f>'tanévbeosztás 2019-20'!D23-2</f>
        <v>26</v>
      </c>
      <c r="E23" s="193">
        <f>'tanévbeosztás 2019-20'!E23-2</f>
        <v>27</v>
      </c>
      <c r="F23" s="193">
        <f>'tanévbeosztás 2019-20'!F23-2</f>
        <v>28</v>
      </c>
      <c r="G23" s="193">
        <f>'tanévbeosztás 2019-20'!G23-2</f>
        <v>29</v>
      </c>
      <c r="H23" s="48">
        <v>30</v>
      </c>
      <c r="I23" s="49">
        <v>31</v>
      </c>
      <c r="J23" s="390"/>
      <c r="K23" s="59">
        <v>3</v>
      </c>
      <c r="L23" s="177"/>
      <c r="M23" s="383"/>
      <c r="N23" s="363"/>
      <c r="O23" s="122">
        <f>'tanévbeosztás 2019-20'!O23-1</f>
        <v>28</v>
      </c>
      <c r="P23" s="122">
        <f>'tanévbeosztás 2019-20'!P23-1</f>
        <v>29</v>
      </c>
      <c r="Q23" s="181">
        <v>30</v>
      </c>
      <c r="R23" s="116">
        <f>'tanévbeosztás 2019-20'!R23-1</f>
        <v>1</v>
      </c>
      <c r="S23" s="116">
        <f>'tanévbeosztás 2019-20'!S23-1</f>
        <v>2</v>
      </c>
      <c r="T23" s="46">
        <f>'tanévbeosztás 2019-20'!T23-1</f>
        <v>3</v>
      </c>
      <c r="U23" s="52">
        <f>'tanévbeosztás 2019-20'!U23-1</f>
        <v>4</v>
      </c>
      <c r="V23" s="388" t="s">
        <v>38</v>
      </c>
      <c r="W23" s="58">
        <v>1</v>
      </c>
      <c r="X23" s="157" t="s">
        <v>65</v>
      </c>
      <c r="Y23" s="367"/>
      <c r="Z23" s="116"/>
      <c r="AA23" s="116"/>
      <c r="AB23" s="116"/>
      <c r="AC23" s="116"/>
      <c r="AD23" s="116"/>
      <c r="AE23" s="116"/>
      <c r="AF23" s="116"/>
      <c r="AG23" s="35"/>
    </row>
    <row r="24" spans="1:33" s="45" customFormat="1" ht="15" customHeight="1" thickBot="1" x14ac:dyDescent="0.3">
      <c r="A24" s="376"/>
      <c r="B24" s="422" t="s">
        <v>1</v>
      </c>
      <c r="C24" s="182">
        <f>'tanévbeosztás 2019-20'!C24-2</f>
        <v>1</v>
      </c>
      <c r="D24" s="182">
        <f>'tanévbeosztás 2019-20'!D24-2</f>
        <v>2</v>
      </c>
      <c r="E24" s="182">
        <f>'tanévbeosztás 2019-20'!E24-2</f>
        <v>3</v>
      </c>
      <c r="F24" s="182">
        <f>'tanévbeosztás 2019-20'!F24-2</f>
        <v>4</v>
      </c>
      <c r="G24" s="182">
        <f>'tanévbeosztás 2019-20'!G24-2</f>
        <v>5</v>
      </c>
      <c r="H24" s="46">
        <f>'tanévbeosztás 2019-20'!H24-2</f>
        <v>6</v>
      </c>
      <c r="I24" s="52">
        <f>'tanévbeosztás 2019-20'!I24-2</f>
        <v>7</v>
      </c>
      <c r="J24" s="172" t="s">
        <v>38</v>
      </c>
      <c r="K24" s="58">
        <v>3</v>
      </c>
      <c r="L24" s="177"/>
      <c r="M24" s="383"/>
      <c r="N24" s="361" t="s">
        <v>6</v>
      </c>
      <c r="O24" s="116">
        <f>'tanévbeosztás 2019-20'!O24-1</f>
        <v>5</v>
      </c>
      <c r="P24" s="116">
        <f>'tanévbeosztás 2019-20'!P24-1</f>
        <v>6</v>
      </c>
      <c r="Q24" s="116">
        <f>'tanévbeosztás 2019-20'!Q24-1</f>
        <v>7</v>
      </c>
      <c r="R24" s="116">
        <f>'tanévbeosztás 2019-20'!R24-1</f>
        <v>8</v>
      </c>
      <c r="S24" s="116">
        <f>'tanévbeosztás 2019-20'!S24-1</f>
        <v>9</v>
      </c>
      <c r="T24" s="46">
        <f>'tanévbeosztás 2019-20'!T24-1</f>
        <v>10</v>
      </c>
      <c r="U24" s="52">
        <f>'tanévbeosztás 2019-20'!U24-1</f>
        <v>11</v>
      </c>
      <c r="V24" s="389"/>
      <c r="W24" s="58">
        <v>2</v>
      </c>
      <c r="X24" s="74"/>
      <c r="Y24" s="367"/>
    </row>
    <row r="25" spans="1:33" s="45" customFormat="1" ht="14.45" customHeight="1" thickBot="1" x14ac:dyDescent="0.3">
      <c r="A25" s="377"/>
      <c r="B25" s="422"/>
      <c r="C25" s="122">
        <f>'tanévbeosztás 2019-20'!C25-2</f>
        <v>8</v>
      </c>
      <c r="D25" s="122">
        <f>'tanévbeosztás 2019-20'!D25-2</f>
        <v>9</v>
      </c>
      <c r="E25" s="122">
        <f>'tanévbeosztás 2019-20'!E25-2</f>
        <v>10</v>
      </c>
      <c r="F25" s="122">
        <f>'tanévbeosztás 2019-20'!F25-2</f>
        <v>11</v>
      </c>
      <c r="G25" s="122">
        <f>'tanévbeosztás 2019-20'!G25-2</f>
        <v>12</v>
      </c>
      <c r="H25" s="48">
        <f>'tanévbeosztás 2019-20'!H25-2</f>
        <v>13</v>
      </c>
      <c r="I25" s="49">
        <f>'tanévbeosztás 2019-20'!I25-2</f>
        <v>14</v>
      </c>
      <c r="J25" s="68" t="s">
        <v>40</v>
      </c>
      <c r="K25" s="134"/>
      <c r="L25" s="177"/>
      <c r="M25" s="383"/>
      <c r="N25" s="362"/>
      <c r="O25" s="116">
        <f>'tanévbeosztás 2019-20'!O25-1</f>
        <v>12</v>
      </c>
      <c r="P25" s="116">
        <f>'tanévbeosztás 2019-20'!P25-1</f>
        <v>13</v>
      </c>
      <c r="Q25" s="116">
        <f>'tanévbeosztás 2019-20'!Q25-1</f>
        <v>14</v>
      </c>
      <c r="R25" s="116">
        <f>'tanévbeosztás 2019-20'!R25-1</f>
        <v>15</v>
      </c>
      <c r="S25" s="116">
        <f>'tanévbeosztás 2019-20'!S25-1</f>
        <v>16</v>
      </c>
      <c r="T25" s="46">
        <f>'tanévbeosztás 2019-20'!T25-1</f>
        <v>17</v>
      </c>
      <c r="U25" s="52">
        <f>'tanévbeosztás 2019-20'!U25-1</f>
        <v>18</v>
      </c>
      <c r="V25" s="389"/>
      <c r="W25" s="58">
        <v>3</v>
      </c>
      <c r="X25" s="414" t="s">
        <v>44</v>
      </c>
      <c r="Y25" s="367"/>
      <c r="AA25" s="116"/>
      <c r="AB25" s="116"/>
      <c r="AC25" s="116"/>
      <c r="AD25" s="116"/>
      <c r="AE25" s="116"/>
      <c r="AF25" s="116"/>
      <c r="AG25" s="35"/>
    </row>
    <row r="26" spans="1:33" s="54" customFormat="1" ht="14.45" customHeight="1" thickBot="1" x14ac:dyDescent="0.3">
      <c r="B26" s="31"/>
      <c r="C26" s="116"/>
      <c r="D26" s="116"/>
      <c r="E26" s="116"/>
      <c r="F26" s="116"/>
      <c r="G26" s="116"/>
      <c r="H26" s="116"/>
      <c r="I26" s="116"/>
      <c r="J26" s="116"/>
      <c r="K26" s="116"/>
      <c r="L26" s="177"/>
      <c r="M26" s="383"/>
      <c r="N26" s="362"/>
      <c r="O26" s="116">
        <f>'tanévbeosztás 2019-20'!O26-1</f>
        <v>19</v>
      </c>
      <c r="P26" s="182">
        <f>'tanévbeosztás 2019-20'!P26-1</f>
        <v>20</v>
      </c>
      <c r="Q26" s="182">
        <f>'tanévbeosztás 2019-20'!Q26-1</f>
        <v>21</v>
      </c>
      <c r="R26" s="182">
        <f>'tanévbeosztás 2019-20'!R26-1</f>
        <v>22</v>
      </c>
      <c r="S26" s="182">
        <f>'tanévbeosztás 2019-20'!S26-1</f>
        <v>23</v>
      </c>
      <c r="T26" s="46">
        <f>'tanévbeosztás 2019-20'!T26-1</f>
        <v>24</v>
      </c>
      <c r="U26" s="52">
        <f>'tanévbeosztás 2019-20'!U26-1</f>
        <v>25</v>
      </c>
      <c r="V26" s="389"/>
      <c r="W26" s="58">
        <v>4</v>
      </c>
      <c r="X26" s="415"/>
      <c r="Y26" s="367"/>
      <c r="AF26" s="116"/>
      <c r="AG26" s="116"/>
    </row>
    <row r="27" spans="1:33" s="45" customFormat="1" ht="14.45" customHeight="1" thickBot="1" x14ac:dyDescent="0.3">
      <c r="B27" s="32"/>
      <c r="C27" s="116"/>
      <c r="D27" s="116"/>
      <c r="E27" s="116"/>
      <c r="F27" s="116"/>
      <c r="G27" s="116"/>
      <c r="H27" s="116"/>
      <c r="I27" s="116"/>
      <c r="J27" s="116"/>
      <c r="K27" s="116"/>
      <c r="L27" s="177"/>
      <c r="M27" s="383"/>
      <c r="N27" s="363"/>
      <c r="O27" s="56">
        <f>'tanévbeosztás 2019-20'!O27-1</f>
        <v>26</v>
      </c>
      <c r="P27" s="56">
        <f>'tanévbeosztás 2019-20'!P27-1</f>
        <v>27</v>
      </c>
      <c r="Q27" s="56">
        <f>'tanévbeosztás 2019-20'!Q27-1</f>
        <v>28</v>
      </c>
      <c r="R27" s="56">
        <f>'tanévbeosztás 2019-20'!R27-1</f>
        <v>29</v>
      </c>
      <c r="S27" s="56">
        <f>'tanévbeosztás 2019-20'!S27-1</f>
        <v>30</v>
      </c>
      <c r="T27" s="49">
        <v>31</v>
      </c>
      <c r="U27" s="73">
        <f>'tanévbeosztás 2019-20'!U27-1</f>
        <v>1</v>
      </c>
      <c r="V27" s="389"/>
      <c r="W27" s="58">
        <v>5</v>
      </c>
      <c r="X27" s="163"/>
      <c r="Y27" s="367"/>
      <c r="Z27" s="116"/>
      <c r="AA27" s="116"/>
      <c r="AB27" s="116"/>
      <c r="AC27" s="116"/>
      <c r="AD27" s="116"/>
      <c r="AE27" s="116"/>
      <c r="AF27" s="116"/>
      <c r="AG27" s="35"/>
    </row>
    <row r="28" spans="1:33" s="54" customFormat="1" ht="14.45" customHeight="1" thickBot="1" x14ac:dyDescent="0.3">
      <c r="B28" s="32"/>
      <c r="C28" s="116"/>
      <c r="D28" s="116"/>
      <c r="E28" s="116"/>
      <c r="F28" s="116"/>
      <c r="G28" s="116"/>
      <c r="H28" s="116"/>
      <c r="I28" s="116"/>
      <c r="J28" s="116"/>
      <c r="K28" s="116"/>
      <c r="L28" s="177"/>
      <c r="M28" s="383"/>
      <c r="N28" s="361" t="s">
        <v>7</v>
      </c>
      <c r="O28" s="182">
        <f>'tanévbeosztás 2019-20'!O28-1</f>
        <v>2</v>
      </c>
      <c r="P28" s="182">
        <f>'tanévbeosztás 2019-20'!P28-1</f>
        <v>3</v>
      </c>
      <c r="Q28" s="182">
        <f>'tanévbeosztás 2019-20'!Q28-1</f>
        <v>4</v>
      </c>
      <c r="R28" s="182">
        <f>'tanévbeosztás 2019-20'!R28-1</f>
        <v>5</v>
      </c>
      <c r="S28" s="182">
        <f>'tanévbeosztás 2019-20'!S28-1</f>
        <v>6</v>
      </c>
      <c r="T28" s="46">
        <f>'tanévbeosztás 2019-20'!T28-1</f>
        <v>7</v>
      </c>
      <c r="U28" s="52">
        <f>'tanévbeosztás 2019-20'!U28-1</f>
        <v>8</v>
      </c>
      <c r="V28" s="389"/>
      <c r="W28" s="58">
        <v>6</v>
      </c>
      <c r="X28" s="190"/>
      <c r="Y28" s="367"/>
      <c r="AE28" s="116"/>
      <c r="AF28" s="116"/>
      <c r="AG28" s="35"/>
    </row>
    <row r="29" spans="1:33" s="45" customFormat="1" ht="14.45" customHeight="1" thickBot="1" x14ac:dyDescent="0.3">
      <c r="B29" s="32"/>
      <c r="C29" s="116"/>
      <c r="D29" s="116"/>
      <c r="E29" s="116"/>
      <c r="F29" s="116"/>
      <c r="G29" s="116"/>
      <c r="H29" s="116"/>
      <c r="I29" s="116"/>
      <c r="J29" s="116"/>
      <c r="K29" s="116"/>
      <c r="L29" s="177"/>
      <c r="M29" s="383"/>
      <c r="N29" s="362"/>
      <c r="O29" s="182">
        <f>'tanévbeosztás 2019-20'!O29-1</f>
        <v>9</v>
      </c>
      <c r="P29" s="182">
        <f>'tanévbeosztás 2019-20'!P29-1</f>
        <v>10</v>
      </c>
      <c r="Q29" s="182">
        <f>'tanévbeosztás 2019-20'!Q29-1</f>
        <v>11</v>
      </c>
      <c r="R29" s="182">
        <f>'tanévbeosztás 2019-20'!R29-1</f>
        <v>12</v>
      </c>
      <c r="S29" s="182">
        <f>'tanévbeosztás 2019-20'!S29-1</f>
        <v>13</v>
      </c>
      <c r="T29" s="46">
        <f>'tanévbeosztás 2019-20'!T29-1</f>
        <v>14</v>
      </c>
      <c r="U29" s="52">
        <f>'tanévbeosztás 2019-20'!U29-1</f>
        <v>15</v>
      </c>
      <c r="V29" s="389"/>
      <c r="W29" s="58">
        <v>7</v>
      </c>
      <c r="X29" s="190"/>
      <c r="Y29" s="367"/>
      <c r="Z29" s="116"/>
      <c r="AA29" s="116"/>
      <c r="AB29" s="116"/>
      <c r="AC29" s="116"/>
      <c r="AD29" s="116"/>
      <c r="AE29" s="116"/>
      <c r="AF29" s="116"/>
      <c r="AG29" s="35"/>
    </row>
    <row r="30" spans="1:33" s="45" customFormat="1" ht="15.75" customHeight="1" thickBot="1" x14ac:dyDescent="0.3">
      <c r="B30" s="54"/>
      <c r="C30" s="35"/>
      <c r="D30" s="54"/>
      <c r="E30" s="54"/>
      <c r="F30" s="54"/>
      <c r="G30" s="35"/>
      <c r="H30" s="35"/>
      <c r="I30" s="54"/>
      <c r="J30" s="133"/>
      <c r="K30" s="133"/>
      <c r="L30" s="95"/>
      <c r="M30" s="383"/>
      <c r="N30" s="362"/>
      <c r="O30" s="182">
        <f>'tanévbeosztás 2019-20'!O30-1</f>
        <v>16</v>
      </c>
      <c r="P30" s="182">
        <f>'tanévbeosztás 2019-20'!P30-1</f>
        <v>17</v>
      </c>
      <c r="Q30" s="182">
        <f>'tanévbeosztás 2019-20'!Q30-1</f>
        <v>18</v>
      </c>
      <c r="R30" s="182">
        <f>'tanévbeosztás 2019-20'!R30-1</f>
        <v>19</v>
      </c>
      <c r="S30" s="46">
        <f>'tanévbeosztás 2019-20'!S30-1</f>
        <v>20</v>
      </c>
      <c r="T30" s="46">
        <f>'tanévbeosztás 2019-20'!T30-1</f>
        <v>21</v>
      </c>
      <c r="U30" s="52">
        <f>'tanévbeosztás 2019-20'!U30-1</f>
        <v>22</v>
      </c>
      <c r="V30" s="389"/>
      <c r="W30" s="58">
        <v>8</v>
      </c>
      <c r="X30" s="190"/>
      <c r="Y30" s="367"/>
    </row>
    <row r="31" spans="1:33" s="45" customFormat="1" ht="15.75" customHeight="1" thickBot="1" x14ac:dyDescent="0.3">
      <c r="B31" s="54"/>
      <c r="C31" s="54"/>
      <c r="D31" s="54"/>
      <c r="E31" s="174"/>
      <c r="F31" s="35"/>
      <c r="G31" s="54"/>
      <c r="H31" s="54"/>
      <c r="I31" s="35"/>
      <c r="J31" s="133"/>
      <c r="K31" s="133"/>
      <c r="L31" s="95"/>
      <c r="M31" s="383"/>
      <c r="N31" s="362"/>
      <c r="O31" s="182">
        <f>'tanévbeosztás 2019-20'!O31-1</f>
        <v>23</v>
      </c>
      <c r="P31" s="182">
        <f>'tanévbeosztás 2019-20'!P31-1</f>
        <v>24</v>
      </c>
      <c r="Q31" s="56">
        <f>'tanévbeosztás 2019-20'!Q31-1</f>
        <v>25</v>
      </c>
      <c r="R31" s="56">
        <f>'tanévbeosztás 2019-20'!R31-1</f>
        <v>26</v>
      </c>
      <c r="S31" s="56">
        <f>'tanévbeosztás 2019-20'!S31-1</f>
        <v>27</v>
      </c>
      <c r="T31" s="48">
        <f>'tanévbeosztás 2019-20'!T31-1</f>
        <v>28</v>
      </c>
      <c r="U31" s="49">
        <f>'tanévbeosztás 2019-20'!U31-1</f>
        <v>29</v>
      </c>
      <c r="V31" s="390"/>
      <c r="W31" s="58">
        <v>9</v>
      </c>
      <c r="X31" s="190"/>
      <c r="Y31" s="367"/>
    </row>
    <row r="32" spans="1:33" s="45" customFormat="1" ht="15.75" customHeight="1" thickBot="1" x14ac:dyDescent="0.3">
      <c r="B32" s="54"/>
      <c r="C32" s="54"/>
      <c r="D32" s="54"/>
      <c r="E32" s="54"/>
      <c r="F32" s="35"/>
      <c r="G32" s="54"/>
      <c r="H32" s="54"/>
      <c r="I32" s="54"/>
      <c r="J32" s="133"/>
      <c r="K32" s="133"/>
      <c r="L32" s="95"/>
      <c r="M32" s="383"/>
      <c r="N32" s="363"/>
      <c r="O32" s="122">
        <f>'tanévbeosztás 2019-20'!O32-1</f>
        <v>30</v>
      </c>
      <c r="P32" s="181">
        <v>31</v>
      </c>
      <c r="Q32" s="116">
        <f>'tanévbeosztás 2019-20'!Q32-1</f>
        <v>1</v>
      </c>
      <c r="R32" s="116">
        <f>'tanévbeosztás 2019-20'!R32-1</f>
        <v>2</v>
      </c>
      <c r="S32" s="116">
        <f>'tanévbeosztás 2019-20'!S32-1</f>
        <v>3</v>
      </c>
      <c r="T32" s="46">
        <f>'tanévbeosztás 2019-20'!T32-1</f>
        <v>4</v>
      </c>
      <c r="U32" s="52">
        <f>'tanévbeosztás 2019-20'!U32-1</f>
        <v>5</v>
      </c>
      <c r="V32" s="68" t="s">
        <v>43</v>
      </c>
      <c r="W32" s="134"/>
      <c r="X32" s="190"/>
      <c r="Y32" s="367"/>
    </row>
    <row r="33" spans="1:25" s="45" customFormat="1" ht="15.75" customHeight="1" thickBot="1" x14ac:dyDescent="0.3">
      <c r="B33" s="54"/>
      <c r="C33" s="54"/>
      <c r="D33" s="54"/>
      <c r="E33" s="54"/>
      <c r="F33" s="54"/>
      <c r="G33" s="54"/>
      <c r="H33" s="54"/>
      <c r="I33" s="54"/>
      <c r="J33" s="133"/>
      <c r="K33" s="133"/>
      <c r="L33" s="95"/>
      <c r="M33" s="384"/>
      <c r="N33" s="72" t="s">
        <v>8</v>
      </c>
      <c r="O33" s="122">
        <f>'tanévbeosztás 2019-20'!O33-1</f>
        <v>6</v>
      </c>
      <c r="P33" s="122">
        <f>'tanévbeosztás 2019-20'!P33-1</f>
        <v>7</v>
      </c>
      <c r="Q33" s="122">
        <f>'tanévbeosztás 2019-20'!Q33-1</f>
        <v>8</v>
      </c>
      <c r="R33" s="122">
        <f>'tanévbeosztás 2019-20'!R33-1</f>
        <v>9</v>
      </c>
      <c r="S33" s="122">
        <f>'tanévbeosztás 2019-20'!S33-1</f>
        <v>10</v>
      </c>
      <c r="T33" s="48">
        <f>'tanévbeosztás 2019-20'!T33-1</f>
        <v>11</v>
      </c>
      <c r="U33" s="49">
        <f>'tanévbeosztás 2019-20'!U33-1</f>
        <v>12</v>
      </c>
      <c r="V33" s="68" t="s">
        <v>38</v>
      </c>
      <c r="W33" s="58">
        <v>10</v>
      </c>
      <c r="X33" s="191"/>
      <c r="Y33" s="368"/>
    </row>
    <row r="34" spans="1:25" s="45" customFormat="1" ht="15.75" customHeight="1" x14ac:dyDescent="0.25">
      <c r="B34" s="54"/>
      <c r="C34" s="54"/>
      <c r="D34" s="54"/>
      <c r="E34" s="54"/>
      <c r="F34" s="54"/>
      <c r="G34" s="54"/>
      <c r="H34" s="54"/>
      <c r="I34" s="54"/>
      <c r="J34" s="133"/>
      <c r="K34" s="133"/>
      <c r="L34" s="35"/>
      <c r="M34" s="178"/>
      <c r="N34" s="178"/>
      <c r="O34" s="116"/>
      <c r="P34" s="116"/>
      <c r="Q34" s="116"/>
      <c r="R34" s="116"/>
      <c r="S34" s="116"/>
      <c r="T34" s="46"/>
      <c r="U34" s="46"/>
      <c r="X34" s="160"/>
      <c r="Y34" s="159"/>
    </row>
    <row r="35" spans="1:25" s="45" customFormat="1" ht="15.75" customHeight="1" x14ac:dyDescent="0.25">
      <c r="B35" s="54"/>
      <c r="C35" s="54"/>
      <c r="D35" s="54"/>
      <c r="E35" s="54"/>
      <c r="F35" s="54"/>
      <c r="G35" s="54"/>
      <c r="H35" s="54"/>
      <c r="I35" s="54"/>
      <c r="J35" s="133"/>
      <c r="K35" s="133"/>
      <c r="L35" s="35"/>
      <c r="M35" s="66"/>
      <c r="N35" s="94"/>
      <c r="O35" s="66"/>
      <c r="P35" s="66"/>
      <c r="Q35" s="66"/>
      <c r="R35" s="66"/>
      <c r="S35" s="66"/>
      <c r="T35" s="66"/>
      <c r="U35" s="66"/>
      <c r="V35" s="116"/>
      <c r="W35" s="116"/>
      <c r="X35" s="160"/>
      <c r="Y35" s="161"/>
    </row>
    <row r="36" spans="1:25" ht="15.75" customHeight="1" thickBot="1" x14ac:dyDescent="0.3">
      <c r="A36" s="138"/>
      <c r="B36" s="392" t="s">
        <v>53</v>
      </c>
      <c r="C36" s="392"/>
      <c r="D36" s="392"/>
      <c r="E36" s="392"/>
      <c r="F36" s="392"/>
      <c r="G36" s="392"/>
      <c r="H36" s="392"/>
      <c r="I36" s="392"/>
      <c r="J36" s="392"/>
      <c r="K36" s="392"/>
      <c r="L36" s="138"/>
      <c r="M36" s="139"/>
      <c r="N36" s="140"/>
      <c r="O36" s="139"/>
      <c r="P36" s="139"/>
      <c r="Q36" s="139"/>
      <c r="R36" s="139"/>
      <c r="S36" s="139"/>
      <c r="T36" s="139"/>
      <c r="U36" s="139"/>
      <c r="V36" s="141"/>
      <c r="W36" s="142"/>
      <c r="X36" s="162"/>
      <c r="Y36" s="162"/>
    </row>
    <row r="37" spans="1:25" ht="15.75" thickTop="1" thickBot="1" x14ac:dyDescent="0.3">
      <c r="Y37" s="158"/>
    </row>
    <row r="38" spans="1:25" ht="15" thickBot="1" x14ac:dyDescent="0.3">
      <c r="A38" s="116"/>
      <c r="B38" s="412" t="s">
        <v>49</v>
      </c>
      <c r="C38" s="412"/>
      <c r="D38" s="412"/>
      <c r="E38" s="412"/>
      <c r="F38" s="412"/>
      <c r="G38" s="412"/>
      <c r="H38" s="412"/>
      <c r="I38" s="412"/>
      <c r="J38" s="87" t="s">
        <v>51</v>
      </c>
      <c r="K38" s="176"/>
      <c r="Y38" s="158"/>
    </row>
    <row r="39" spans="1:25" ht="15" thickBot="1" x14ac:dyDescent="0.3">
      <c r="B39" s="391" t="s">
        <v>50</v>
      </c>
      <c r="C39" s="391"/>
      <c r="D39" s="391"/>
      <c r="E39" s="391"/>
      <c r="F39" s="391"/>
      <c r="G39" s="391"/>
      <c r="H39" s="391"/>
      <c r="I39" s="391"/>
      <c r="J39" s="87" t="s">
        <v>38</v>
      </c>
      <c r="K39" s="58"/>
      <c r="S39" s="66" t="s">
        <v>58</v>
      </c>
      <c r="Y39" s="158"/>
    </row>
    <row r="40" spans="1:25" ht="15" thickBot="1" x14ac:dyDescent="0.3">
      <c r="J40" s="87" t="s">
        <v>39</v>
      </c>
      <c r="K40" s="59"/>
      <c r="N40" s="94" t="s">
        <v>58</v>
      </c>
      <c r="Y40" s="158"/>
    </row>
    <row r="41" spans="1:25" ht="15" thickBot="1" x14ac:dyDescent="0.3">
      <c r="J41" s="87" t="s">
        <v>52</v>
      </c>
      <c r="K41" s="134"/>
    </row>
  </sheetData>
  <mergeCells count="31">
    <mergeCell ref="B36:K36"/>
    <mergeCell ref="B38:I38"/>
    <mergeCell ref="B39:I39"/>
    <mergeCell ref="Y15:Y33"/>
    <mergeCell ref="J18:J19"/>
    <mergeCell ref="V19:V21"/>
    <mergeCell ref="X25:X26"/>
    <mergeCell ref="A1:Y1"/>
    <mergeCell ref="A4:A19"/>
    <mergeCell ref="B4:B6"/>
    <mergeCell ref="M4:M33"/>
    <mergeCell ref="N4:N5"/>
    <mergeCell ref="J5:J17"/>
    <mergeCell ref="N6:N10"/>
    <mergeCell ref="B7:B10"/>
    <mergeCell ref="N11:N14"/>
    <mergeCell ref="A20:A25"/>
    <mergeCell ref="B20:B23"/>
    <mergeCell ref="J21:J23"/>
    <mergeCell ref="V23:V31"/>
    <mergeCell ref="B24:B25"/>
    <mergeCell ref="N24:N27"/>
    <mergeCell ref="N28:N32"/>
    <mergeCell ref="V4:V10"/>
    <mergeCell ref="X4:X10"/>
    <mergeCell ref="V12:V18"/>
    <mergeCell ref="X12:X22"/>
    <mergeCell ref="B11:B15"/>
    <mergeCell ref="B16:B19"/>
    <mergeCell ref="N15:N19"/>
    <mergeCell ref="N20:N23"/>
  </mergeCells>
  <pageMargins left="0.31496062992125984" right="0.23622047244094491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G41"/>
  <sheetViews>
    <sheetView workbookViewId="0">
      <selection activeCell="AC25" sqref="AC25"/>
    </sheetView>
  </sheetViews>
  <sheetFormatPr defaultColWidth="8.85546875" defaultRowHeight="14.25" x14ac:dyDescent="0.25"/>
  <cols>
    <col min="1" max="1" width="6.7109375" style="37" bestFit="1" customWidth="1"/>
    <col min="2" max="2" width="11.28515625" style="37" bestFit="1" customWidth="1"/>
    <col min="3" max="9" width="5.28515625" style="37" customWidth="1"/>
    <col min="10" max="10" width="20.14062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1.140625" style="116" customWidth="1"/>
    <col min="23" max="23" width="3.7109375" style="67" bestFit="1" customWidth="1"/>
    <col min="24" max="24" width="21.42578125" style="160" customWidth="1"/>
    <col min="25" max="25" width="3.7109375" style="160" customWidth="1"/>
    <col min="26" max="32" width="5.28515625" style="37" customWidth="1"/>
    <col min="33" max="16384" width="8.85546875" style="37"/>
  </cols>
  <sheetData>
    <row r="1" spans="1:33" ht="16.5" thickBot="1" x14ac:dyDescent="0.3">
      <c r="A1" s="372" t="s">
        <v>64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3" ht="16.5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54"/>
      <c r="Y2" s="154"/>
    </row>
    <row r="3" spans="1:33" s="38" customFormat="1" ht="15" customHeight="1" thickBot="1" x14ac:dyDescent="0.3">
      <c r="A3" s="144"/>
      <c r="B3" s="151"/>
      <c r="C3" s="152" t="s">
        <v>16</v>
      </c>
      <c r="D3" s="152" t="s">
        <v>17</v>
      </c>
      <c r="E3" s="152" t="s">
        <v>18</v>
      </c>
      <c r="F3" s="152" t="s">
        <v>19</v>
      </c>
      <c r="G3" s="152" t="s">
        <v>20</v>
      </c>
      <c r="H3" s="152" t="s">
        <v>21</v>
      </c>
      <c r="I3" s="152" t="s">
        <v>22</v>
      </c>
      <c r="J3" s="39" t="s">
        <v>48</v>
      </c>
      <c r="M3" s="100"/>
      <c r="N3" s="100"/>
      <c r="O3" s="171" t="s">
        <v>16</v>
      </c>
      <c r="P3" s="171" t="s">
        <v>17</v>
      </c>
      <c r="Q3" s="171" t="s">
        <v>18</v>
      </c>
      <c r="R3" s="171" t="s">
        <v>19</v>
      </c>
      <c r="S3" s="171" t="s">
        <v>20</v>
      </c>
      <c r="T3" s="171" t="s">
        <v>21</v>
      </c>
      <c r="U3" s="171" t="s">
        <v>22</v>
      </c>
      <c r="V3" s="116" t="s">
        <v>48</v>
      </c>
      <c r="W3" s="171"/>
      <c r="X3" s="155" t="s">
        <v>45</v>
      </c>
      <c r="Y3" s="154"/>
    </row>
    <row r="4" spans="1:33" s="45" customFormat="1" ht="15" customHeight="1" thickBot="1" x14ac:dyDescent="0.3">
      <c r="A4" s="394">
        <v>2019</v>
      </c>
      <c r="B4" s="382" t="s">
        <v>8</v>
      </c>
      <c r="C4" s="168">
        <f>'tanévbeosztás 2018-19'!C4-1</f>
        <v>16</v>
      </c>
      <c r="D4" s="41">
        <f>'tanévbeosztás 2018-19'!D4-1</f>
        <v>17</v>
      </c>
      <c r="E4" s="41">
        <f>'tanévbeosztás 2018-19'!E4-1</f>
        <v>18</v>
      </c>
      <c r="F4" s="41">
        <f>'tanévbeosztás 2018-19'!F4-1</f>
        <v>19</v>
      </c>
      <c r="G4" s="41">
        <f>'tanévbeosztás 2018-19'!G4-1</f>
        <v>20</v>
      </c>
      <c r="H4" s="42">
        <f>'tanévbeosztás 2018-19'!H4-1</f>
        <v>21</v>
      </c>
      <c r="I4" s="43">
        <f>'tanévbeosztás 2018-19'!I4-1</f>
        <v>22</v>
      </c>
      <c r="J4" s="165" t="s">
        <v>62</v>
      </c>
      <c r="K4" s="57">
        <v>0</v>
      </c>
      <c r="L4" s="95"/>
      <c r="M4" s="382">
        <v>2020</v>
      </c>
      <c r="N4" s="382" t="s">
        <v>1</v>
      </c>
      <c r="O4" s="168">
        <f>'tanévbeosztás 2018-19'!O4-1</f>
        <v>17</v>
      </c>
      <c r="P4" s="41">
        <f>'tanévbeosztás 2018-19'!P4-1</f>
        <v>18</v>
      </c>
      <c r="Q4" s="41">
        <f>'tanévbeosztás 2018-19'!Q4-1</f>
        <v>19</v>
      </c>
      <c r="R4" s="41">
        <f>'tanévbeosztás 2018-19'!R4-1</f>
        <v>20</v>
      </c>
      <c r="S4" s="41">
        <f>'tanévbeosztás 2018-19'!S4-1</f>
        <v>21</v>
      </c>
      <c r="T4" s="42">
        <f>'tanévbeosztás 2018-19'!T4-1</f>
        <v>22</v>
      </c>
      <c r="U4" s="43">
        <f>'tanévbeosztás 2018-19'!U4-1</f>
        <v>23</v>
      </c>
      <c r="V4" s="366" t="s">
        <v>23</v>
      </c>
      <c r="W4" s="57">
        <v>1</v>
      </c>
      <c r="X4" s="414" t="s">
        <v>23</v>
      </c>
      <c r="Y4" s="57">
        <v>1</v>
      </c>
      <c r="AG4" s="35"/>
    </row>
    <row r="5" spans="1:33" s="45" customFormat="1" ht="15" customHeight="1" thickBot="1" x14ac:dyDescent="0.3">
      <c r="A5" s="395"/>
      <c r="B5" s="383"/>
      <c r="C5" s="169">
        <f>'tanévbeosztás 2018-19'!C5-1</f>
        <v>23</v>
      </c>
      <c r="D5" s="122">
        <f>'tanévbeosztás 2018-19'!D5-1</f>
        <v>24</v>
      </c>
      <c r="E5" s="122">
        <f>'tanévbeosztás 2018-19'!E5-1</f>
        <v>25</v>
      </c>
      <c r="F5" s="122">
        <f>'tanévbeosztás 2018-19'!F5-1</f>
        <v>26</v>
      </c>
      <c r="G5" s="122">
        <f>'tanévbeosztás 2018-19'!G5-1</f>
        <v>27</v>
      </c>
      <c r="H5" s="48">
        <f>'tanévbeosztás 2018-19'!H5-1</f>
        <v>28</v>
      </c>
      <c r="I5" s="49">
        <f>'tanévbeosztás 2018-19'!I5-1</f>
        <v>29</v>
      </c>
      <c r="J5" s="366" t="s">
        <v>23</v>
      </c>
      <c r="K5" s="164">
        <v>1</v>
      </c>
      <c r="L5" s="95"/>
      <c r="M5" s="383"/>
      <c r="N5" s="384"/>
      <c r="O5" s="170">
        <f>'tanévbeosztás 2018-19'!O5-1</f>
        <v>24</v>
      </c>
      <c r="P5" s="122">
        <f>'tanévbeosztás 2018-19'!P5-1</f>
        <v>25</v>
      </c>
      <c r="Q5" s="122">
        <f>'tanévbeosztás 2018-19'!Q5-1</f>
        <v>26</v>
      </c>
      <c r="R5" s="122">
        <f>'tanévbeosztás 2018-19'!R5-1</f>
        <v>27</v>
      </c>
      <c r="S5" s="122">
        <v>28</v>
      </c>
      <c r="T5" s="48">
        <v>29</v>
      </c>
      <c r="U5" s="73">
        <f>'tanévbeosztás 2018-19'!U5-2</f>
        <v>1</v>
      </c>
      <c r="V5" s="367"/>
      <c r="W5" s="164">
        <v>2</v>
      </c>
      <c r="X5" s="427"/>
      <c r="Y5" s="164">
        <v>2</v>
      </c>
      <c r="Z5" s="35"/>
      <c r="AA5" s="35"/>
      <c r="AB5" s="35"/>
      <c r="AC5" s="35"/>
      <c r="AD5" s="35"/>
      <c r="AE5" s="35"/>
      <c r="AF5" s="35"/>
      <c r="AG5" s="35"/>
    </row>
    <row r="6" spans="1:33" s="45" customFormat="1" ht="15" customHeight="1" thickBot="1" x14ac:dyDescent="0.3">
      <c r="A6" s="395"/>
      <c r="B6" s="383"/>
      <c r="C6" s="170">
        <v>30</v>
      </c>
      <c r="D6" s="169">
        <f>'tanévbeosztás 2018-19'!D6-1</f>
        <v>1</v>
      </c>
      <c r="E6" s="116">
        <f>'tanévbeosztás 2018-19'!E6-1</f>
        <v>2</v>
      </c>
      <c r="F6" s="175">
        <f>'tanévbeosztás 2018-19'!F6-1</f>
        <v>3</v>
      </c>
      <c r="G6" s="116">
        <f>'tanévbeosztás 2018-19'!G6-1</f>
        <v>4</v>
      </c>
      <c r="H6" s="46">
        <f>'tanévbeosztás 2018-19'!H6-1</f>
        <v>5</v>
      </c>
      <c r="I6" s="52">
        <f>'tanévbeosztás 2018-19'!I6-1</f>
        <v>6</v>
      </c>
      <c r="J6" s="367"/>
      <c r="K6" s="57">
        <v>2</v>
      </c>
      <c r="L6" s="95"/>
      <c r="M6" s="383"/>
      <c r="N6" s="382" t="s">
        <v>2</v>
      </c>
      <c r="O6" s="169">
        <f>'tanévbeosztás 2018-19'!O6-2</f>
        <v>2</v>
      </c>
      <c r="P6" s="116">
        <f>'tanévbeosztás 2018-19'!P6-2</f>
        <v>3</v>
      </c>
      <c r="Q6" s="116">
        <f>'tanévbeosztás 2018-19'!Q6-2</f>
        <v>4</v>
      </c>
      <c r="R6" s="116">
        <f>'tanévbeosztás 2018-19'!R6-2</f>
        <v>5</v>
      </c>
      <c r="S6" s="116">
        <f>'tanévbeosztás 2018-19'!S6-2</f>
        <v>6</v>
      </c>
      <c r="T6" s="46">
        <f>'tanévbeosztás 2018-19'!T6-2</f>
        <v>7</v>
      </c>
      <c r="U6" s="52">
        <f>'tanévbeosztás 2018-19'!U6-2</f>
        <v>8</v>
      </c>
      <c r="V6" s="367"/>
      <c r="W6" s="57">
        <v>3</v>
      </c>
      <c r="X6" s="427"/>
      <c r="Y6" s="57">
        <v>3</v>
      </c>
      <c r="AG6" s="35"/>
    </row>
    <row r="7" spans="1:33" s="45" customFormat="1" ht="15" customHeight="1" thickBot="1" x14ac:dyDescent="0.3">
      <c r="A7" s="395"/>
      <c r="B7" s="382" t="s">
        <v>9</v>
      </c>
      <c r="C7" s="169">
        <f>'tanévbeosztás 2018-19'!C7-1</f>
        <v>7</v>
      </c>
      <c r="D7" s="116">
        <f>'tanévbeosztás 2018-19'!D7-1</f>
        <v>8</v>
      </c>
      <c r="E7" s="116">
        <f>'tanévbeosztás 2018-19'!E7-1</f>
        <v>9</v>
      </c>
      <c r="F7" s="116">
        <f>'tanévbeosztás 2018-19'!F7-1</f>
        <v>10</v>
      </c>
      <c r="G7" s="116">
        <f>'tanévbeosztás 2018-19'!G7-1</f>
        <v>11</v>
      </c>
      <c r="H7" s="46">
        <f>'tanévbeosztás 2018-19'!H7-1</f>
        <v>12</v>
      </c>
      <c r="I7" s="52">
        <f>'tanévbeosztás 2018-19'!I7-1</f>
        <v>13</v>
      </c>
      <c r="J7" s="367"/>
      <c r="K7" s="164">
        <v>3</v>
      </c>
      <c r="L7" s="95"/>
      <c r="M7" s="383"/>
      <c r="N7" s="383"/>
      <c r="O7" s="169">
        <f>'tanévbeosztás 2018-19'!O7-2</f>
        <v>9</v>
      </c>
      <c r="P7" s="116">
        <f>'tanévbeosztás 2018-19'!P7-2</f>
        <v>10</v>
      </c>
      <c r="Q7" s="116">
        <f>'tanévbeosztás 2018-19'!Q7-2</f>
        <v>11</v>
      </c>
      <c r="R7" s="116">
        <f>'tanévbeosztás 2018-19'!R7-2</f>
        <v>12</v>
      </c>
      <c r="S7" s="116">
        <f>'tanévbeosztás 2018-19'!S7-2</f>
        <v>13</v>
      </c>
      <c r="T7" s="46">
        <f>'tanévbeosztás 2018-19'!T7-2</f>
        <v>14</v>
      </c>
      <c r="U7" s="52">
        <f>'tanévbeosztás 2018-19'!U7-2</f>
        <v>15</v>
      </c>
      <c r="V7" s="367"/>
      <c r="W7" s="164">
        <v>4</v>
      </c>
      <c r="X7" s="427"/>
      <c r="Y7" s="164">
        <v>4</v>
      </c>
    </row>
    <row r="8" spans="1:33" s="45" customFormat="1" ht="15" customHeight="1" thickBot="1" x14ac:dyDescent="0.3">
      <c r="A8" s="395"/>
      <c r="B8" s="383"/>
      <c r="C8" s="169">
        <f>'tanévbeosztás 2018-19'!C8-1</f>
        <v>14</v>
      </c>
      <c r="D8" s="116">
        <f>'tanévbeosztás 2018-19'!D8-1</f>
        <v>15</v>
      </c>
      <c r="E8" s="116">
        <f>'tanévbeosztás 2018-19'!E8-1</f>
        <v>16</v>
      </c>
      <c r="F8" s="116">
        <f>'tanévbeosztás 2018-19'!F8-1</f>
        <v>17</v>
      </c>
      <c r="G8" s="116">
        <f>'tanévbeosztás 2018-19'!G8-1</f>
        <v>18</v>
      </c>
      <c r="H8" s="46">
        <f>'tanévbeosztás 2018-19'!H8-1</f>
        <v>19</v>
      </c>
      <c r="I8" s="52">
        <f>'tanévbeosztás 2018-19'!I8-1</f>
        <v>20</v>
      </c>
      <c r="J8" s="367"/>
      <c r="K8" s="57">
        <v>4</v>
      </c>
      <c r="L8" s="95"/>
      <c r="M8" s="383"/>
      <c r="N8" s="383"/>
      <c r="O8" s="169">
        <f>'tanévbeosztás 2018-19'!O8-2</f>
        <v>16</v>
      </c>
      <c r="P8" s="116">
        <f>'tanévbeosztás 2018-19'!P8-2</f>
        <v>17</v>
      </c>
      <c r="Q8" s="116">
        <f>'tanévbeosztás 2018-19'!Q8-2</f>
        <v>18</v>
      </c>
      <c r="R8" s="116">
        <f>'tanévbeosztás 2018-19'!R8-2</f>
        <v>19</v>
      </c>
      <c r="S8" s="116">
        <f>'tanévbeosztás 2018-19'!S8-2</f>
        <v>20</v>
      </c>
      <c r="T8" s="46">
        <f>'tanévbeosztás 2018-19'!T8-2</f>
        <v>21</v>
      </c>
      <c r="U8" s="52">
        <f>'tanévbeosztás 2018-19'!U8-2</f>
        <v>22</v>
      </c>
      <c r="V8" s="367"/>
      <c r="W8" s="57">
        <v>5</v>
      </c>
      <c r="X8" s="427"/>
      <c r="Y8" s="57">
        <v>5</v>
      </c>
      <c r="AA8" s="116"/>
      <c r="AB8" s="116"/>
      <c r="AC8" s="116"/>
      <c r="AD8" s="116"/>
      <c r="AE8" s="116"/>
      <c r="AF8" s="116"/>
      <c r="AG8" s="116"/>
    </row>
    <row r="9" spans="1:33" s="45" customFormat="1" ht="15" customHeight="1" thickBot="1" x14ac:dyDescent="0.3">
      <c r="A9" s="395"/>
      <c r="B9" s="383"/>
      <c r="C9" s="169">
        <f>'tanévbeosztás 2018-19'!C9-1</f>
        <v>21</v>
      </c>
      <c r="D9" s="116">
        <f>'tanévbeosztás 2018-19'!D9-1</f>
        <v>22</v>
      </c>
      <c r="E9" s="116">
        <f>'tanévbeosztás 2018-19'!E9-1</f>
        <v>23</v>
      </c>
      <c r="F9" s="116">
        <f>'tanévbeosztás 2018-19'!F9-1</f>
        <v>24</v>
      </c>
      <c r="G9" s="122">
        <f>'tanévbeosztás 2018-19'!G9-1</f>
        <v>25</v>
      </c>
      <c r="H9" s="48">
        <f>'tanévbeosztás 2018-19'!H9-1</f>
        <v>26</v>
      </c>
      <c r="I9" s="49">
        <f>'tanévbeosztás 2018-19'!I9-1</f>
        <v>27</v>
      </c>
      <c r="J9" s="367"/>
      <c r="K9" s="164">
        <v>5</v>
      </c>
      <c r="L9" s="95"/>
      <c r="M9" s="383"/>
      <c r="N9" s="383"/>
      <c r="O9" s="169">
        <f>'tanévbeosztás 2018-19'!O9-2</f>
        <v>23</v>
      </c>
      <c r="P9" s="116">
        <f>'tanévbeosztás 2018-19'!P9-2</f>
        <v>24</v>
      </c>
      <c r="Q9" s="122">
        <f>'tanévbeosztás 2018-19'!Q9-2</f>
        <v>25</v>
      </c>
      <c r="R9" s="122">
        <f>'tanévbeosztás 2018-19'!R9-2</f>
        <v>26</v>
      </c>
      <c r="S9" s="122">
        <f>'tanévbeosztás 2018-19'!S9-2</f>
        <v>27</v>
      </c>
      <c r="T9" s="48">
        <f>'tanévbeosztás 2018-19'!T9-2</f>
        <v>28</v>
      </c>
      <c r="U9" s="49">
        <f>'tanévbeosztás 2018-19'!U9-2</f>
        <v>29</v>
      </c>
      <c r="V9" s="367"/>
      <c r="W9" s="164">
        <v>6</v>
      </c>
      <c r="X9" s="427"/>
      <c r="Y9" s="164">
        <v>6</v>
      </c>
      <c r="AC9" s="74"/>
      <c r="AF9" s="116"/>
      <c r="AG9" s="35"/>
    </row>
    <row r="10" spans="1:33" s="45" customFormat="1" ht="15" customHeight="1" thickBot="1" x14ac:dyDescent="0.3">
      <c r="A10" s="395"/>
      <c r="B10" s="384"/>
      <c r="C10" s="170">
        <f>'tanévbeosztás 2018-19'!C10-1</f>
        <v>28</v>
      </c>
      <c r="D10" s="122">
        <f>'tanévbeosztás 2018-19'!D10-1</f>
        <v>29</v>
      </c>
      <c r="E10" s="122">
        <f>'tanévbeosztás 2018-19'!E10-1</f>
        <v>30</v>
      </c>
      <c r="F10" s="122">
        <v>31</v>
      </c>
      <c r="G10" s="70">
        <f>'tanévbeosztás 2018-19'!G10-1</f>
        <v>1</v>
      </c>
      <c r="H10" s="46">
        <f>'tanévbeosztás 2018-19'!H10-1</f>
        <v>2</v>
      </c>
      <c r="I10" s="52">
        <f>'tanévbeosztás 2018-19'!I10-1</f>
        <v>3</v>
      </c>
      <c r="J10" s="367"/>
      <c r="K10" s="57">
        <v>6</v>
      </c>
      <c r="L10" s="95"/>
      <c r="M10" s="383"/>
      <c r="N10" s="384"/>
      <c r="O10" s="170">
        <v>30</v>
      </c>
      <c r="P10" s="122">
        <v>31</v>
      </c>
      <c r="Q10" s="169">
        <f>'tanévbeosztás 2018-19'!Q10-2</f>
        <v>1</v>
      </c>
      <c r="R10" s="116">
        <f>'tanévbeosztás 2018-19'!R10-2</f>
        <v>2</v>
      </c>
      <c r="S10" s="116">
        <f>'tanévbeosztás 2018-19'!S10-2</f>
        <v>3</v>
      </c>
      <c r="T10" s="46">
        <f>'tanévbeosztás 2018-19'!T10-2</f>
        <v>4</v>
      </c>
      <c r="U10" s="52">
        <f>'tanévbeosztás 2018-19'!U10-2</f>
        <v>5</v>
      </c>
      <c r="V10" s="367"/>
      <c r="W10" s="57">
        <v>7</v>
      </c>
      <c r="X10" s="427"/>
      <c r="Y10" s="57">
        <v>7</v>
      </c>
      <c r="AC10" s="74"/>
    </row>
    <row r="11" spans="1:33" s="45" customFormat="1" ht="15" customHeight="1" thickBot="1" x14ac:dyDescent="0.3">
      <c r="A11" s="395"/>
      <c r="B11" s="382" t="s">
        <v>10</v>
      </c>
      <c r="C11" s="169">
        <f>'tanévbeosztás 2018-19'!C11-1</f>
        <v>4</v>
      </c>
      <c r="D11" s="116">
        <f>'tanévbeosztás 2018-19'!D11-1</f>
        <v>5</v>
      </c>
      <c r="E11" s="116">
        <f>'tanévbeosztás 2018-19'!E11-1</f>
        <v>6</v>
      </c>
      <c r="F11" s="116">
        <f>'tanévbeosztás 2018-19'!F11-1</f>
        <v>7</v>
      </c>
      <c r="G11" s="116">
        <f>'tanévbeosztás 2018-19'!G11-1</f>
        <v>8</v>
      </c>
      <c r="H11" s="46">
        <f>'tanévbeosztás 2018-19'!H11-1</f>
        <v>9</v>
      </c>
      <c r="I11" s="52">
        <f>'tanévbeosztás 2018-19'!I11-1</f>
        <v>10</v>
      </c>
      <c r="J11" s="367"/>
      <c r="K11" s="164">
        <v>7</v>
      </c>
      <c r="L11" s="95"/>
      <c r="M11" s="383"/>
      <c r="N11" s="382" t="s">
        <v>3</v>
      </c>
      <c r="O11" s="169">
        <f>'tanévbeosztás 2018-19'!O11-2</f>
        <v>6</v>
      </c>
      <c r="P11" s="116">
        <f>'tanévbeosztás 2018-19'!P11-2</f>
        <v>7</v>
      </c>
      <c r="Q11" s="116">
        <f>'tanévbeosztás 2018-19'!Q11-2</f>
        <v>8</v>
      </c>
      <c r="R11" s="116">
        <f>'tanévbeosztás 2018-19'!R11-2</f>
        <v>9</v>
      </c>
      <c r="S11" s="46">
        <f>'tanévbeosztás 2018-19'!S11-2</f>
        <v>10</v>
      </c>
      <c r="T11" s="46">
        <f>'tanévbeosztás 2018-19'!T11-2</f>
        <v>11</v>
      </c>
      <c r="U11" s="52">
        <f>'tanévbeosztás 2018-19'!U11-2</f>
        <v>12</v>
      </c>
      <c r="V11" s="367"/>
      <c r="W11" s="164">
        <v>8</v>
      </c>
      <c r="X11" s="427"/>
      <c r="Y11" s="164">
        <v>8</v>
      </c>
      <c r="AG11" s="35"/>
    </row>
    <row r="12" spans="1:33" s="54" customFormat="1" ht="15" customHeight="1" thickBot="1" x14ac:dyDescent="0.3">
      <c r="A12" s="395"/>
      <c r="B12" s="383"/>
      <c r="C12" s="169">
        <f>'tanévbeosztás 2018-19'!C12-1</f>
        <v>11</v>
      </c>
      <c r="D12" s="116">
        <f>'tanévbeosztás 2018-19'!D12-1</f>
        <v>12</v>
      </c>
      <c r="E12" s="116">
        <f>'tanévbeosztás 2018-19'!E12-1</f>
        <v>13</v>
      </c>
      <c r="F12" s="116">
        <f>'tanévbeosztás 2018-19'!F12-1</f>
        <v>14</v>
      </c>
      <c r="G12" s="116">
        <f>'tanévbeosztás 2018-19'!G12-1</f>
        <v>15</v>
      </c>
      <c r="H12" s="46">
        <f>'tanévbeosztás 2018-19'!H12-1</f>
        <v>16</v>
      </c>
      <c r="I12" s="52">
        <f>'tanévbeosztás 2018-19'!I12-1</f>
        <v>17</v>
      </c>
      <c r="J12" s="367"/>
      <c r="K12" s="57">
        <v>8</v>
      </c>
      <c r="L12" s="95"/>
      <c r="M12" s="383"/>
      <c r="N12" s="383"/>
      <c r="O12" s="70">
        <f>'tanévbeosztás 2018-19'!O12-2</f>
        <v>13</v>
      </c>
      <c r="P12" s="167">
        <f>'tanévbeosztás 2018-19'!P12-2</f>
        <v>14</v>
      </c>
      <c r="Q12" s="167">
        <f>'tanévbeosztás 2018-19'!Q12-2</f>
        <v>15</v>
      </c>
      <c r="R12" s="167">
        <f>'tanévbeosztás 2018-19'!R12-2</f>
        <v>16</v>
      </c>
      <c r="S12" s="167">
        <f>'tanévbeosztás 2018-19'!S12-2</f>
        <v>17</v>
      </c>
      <c r="T12" s="46">
        <f>'tanévbeosztás 2018-19'!T12-2</f>
        <v>18</v>
      </c>
      <c r="U12" s="52">
        <f>'tanévbeosztás 2018-19'!U12-2</f>
        <v>19</v>
      </c>
      <c r="V12" s="68" t="s">
        <v>38</v>
      </c>
      <c r="W12" s="58">
        <v>1</v>
      </c>
      <c r="X12" s="156" t="s">
        <v>38</v>
      </c>
      <c r="Y12" s="58">
        <v>1</v>
      </c>
      <c r="Z12" s="116"/>
      <c r="AA12" s="116"/>
      <c r="AB12" s="116"/>
      <c r="AC12" s="116"/>
      <c r="AD12" s="116"/>
      <c r="AE12" s="116"/>
      <c r="AF12" s="116"/>
      <c r="AG12" s="35"/>
    </row>
    <row r="13" spans="1:33" s="45" customFormat="1" ht="15" customHeight="1" thickBot="1" x14ac:dyDescent="0.3">
      <c r="A13" s="395"/>
      <c r="B13" s="383"/>
      <c r="C13" s="169">
        <f>'tanévbeosztás 2018-19'!C13-1</f>
        <v>18</v>
      </c>
      <c r="D13" s="116">
        <f>'tanévbeosztás 2018-19'!D13-1</f>
        <v>19</v>
      </c>
      <c r="E13" s="116">
        <f>'tanévbeosztás 2018-19'!E13-1</f>
        <v>20</v>
      </c>
      <c r="F13" s="116">
        <f>'tanévbeosztás 2018-19'!F13-1</f>
        <v>21</v>
      </c>
      <c r="G13" s="116">
        <f>'tanévbeosztás 2018-19'!G13-1</f>
        <v>22</v>
      </c>
      <c r="H13" s="46">
        <f>'tanévbeosztás 2018-19'!H13-1</f>
        <v>23</v>
      </c>
      <c r="I13" s="52">
        <f>'tanévbeosztás 2018-19'!I13-1</f>
        <v>24</v>
      </c>
      <c r="J13" s="367"/>
      <c r="K13" s="164">
        <v>9</v>
      </c>
      <c r="L13" s="95"/>
      <c r="M13" s="383"/>
      <c r="N13" s="383"/>
      <c r="O13" s="169">
        <f>'tanévbeosztás 2018-19'!O13-2</f>
        <v>20</v>
      </c>
      <c r="P13" s="116">
        <f>'tanévbeosztás 2018-19'!P13-2</f>
        <v>21</v>
      </c>
      <c r="Q13" s="116">
        <f>'tanévbeosztás 2018-19'!Q13-2</f>
        <v>22</v>
      </c>
      <c r="R13" s="116">
        <f>'tanévbeosztás 2018-19'!R13-2</f>
        <v>23</v>
      </c>
      <c r="S13" s="122">
        <f>'tanévbeosztás 2018-19'!S13-2</f>
        <v>24</v>
      </c>
      <c r="T13" s="48">
        <f>'tanévbeosztás 2018-19'!T13-2</f>
        <v>25</v>
      </c>
      <c r="U13" s="49">
        <f>'tanévbeosztás 2018-19'!U13-2</f>
        <v>26</v>
      </c>
      <c r="V13" s="366" t="s">
        <v>23</v>
      </c>
      <c r="W13" s="57">
        <v>9</v>
      </c>
      <c r="X13" s="416" t="s">
        <v>66</v>
      </c>
      <c r="Y13" s="57">
        <v>9</v>
      </c>
    </row>
    <row r="14" spans="1:33" s="54" customFormat="1" ht="15" customHeight="1" thickBot="1" x14ac:dyDescent="0.3">
      <c r="A14" s="395"/>
      <c r="B14" s="384"/>
      <c r="C14" s="170">
        <f>'tanévbeosztás 2018-19'!C14-1</f>
        <v>25</v>
      </c>
      <c r="D14" s="122">
        <f>'tanévbeosztás 2018-19'!D14-1</f>
        <v>26</v>
      </c>
      <c r="E14" s="122">
        <f>'tanévbeosztás 2018-19'!E14-1</f>
        <v>27</v>
      </c>
      <c r="F14" s="122">
        <f>'tanévbeosztás 2018-19'!F14-1</f>
        <v>28</v>
      </c>
      <c r="G14" s="122">
        <f>'tanévbeosztás 2018-19'!G14-1</f>
        <v>29</v>
      </c>
      <c r="H14" s="48">
        <v>30</v>
      </c>
      <c r="I14" s="73">
        <f>'tanévbeosztás 2018-19'!I14-1</f>
        <v>1</v>
      </c>
      <c r="J14" s="367"/>
      <c r="K14" s="57">
        <v>10</v>
      </c>
      <c r="L14" s="166"/>
      <c r="M14" s="383"/>
      <c r="N14" s="384"/>
      <c r="O14" s="170">
        <f>'tanévbeosztás 2018-19'!O14-2</f>
        <v>27</v>
      </c>
      <c r="P14" s="122">
        <f>'tanévbeosztás 2018-19'!P14-2</f>
        <v>28</v>
      </c>
      <c r="Q14" s="122">
        <v>29</v>
      </c>
      <c r="R14" s="122">
        <v>30</v>
      </c>
      <c r="S14" s="70">
        <f>'tanévbeosztás 2018-19'!S14-2</f>
        <v>1</v>
      </c>
      <c r="T14" s="46">
        <f>'tanévbeosztás 2018-19'!T14-2</f>
        <v>2</v>
      </c>
      <c r="U14" s="52">
        <f>'tanévbeosztás 2018-19'!U14-2</f>
        <v>3</v>
      </c>
      <c r="V14" s="367"/>
      <c r="W14" s="57">
        <v>10</v>
      </c>
      <c r="X14" s="417"/>
      <c r="Y14" s="57">
        <v>10</v>
      </c>
      <c r="Z14" s="116"/>
      <c r="AA14" s="116"/>
      <c r="AB14" s="116"/>
      <c r="AC14" s="116"/>
      <c r="AD14" s="116"/>
      <c r="AE14" s="116"/>
      <c r="AF14" s="116"/>
      <c r="AG14" s="35"/>
    </row>
    <row r="15" spans="1:33" s="45" customFormat="1" ht="15" customHeight="1" thickBot="1" x14ac:dyDescent="0.3">
      <c r="A15" s="395"/>
      <c r="B15" s="382" t="s">
        <v>11</v>
      </c>
      <c r="C15" s="169">
        <f>'tanévbeosztás 2018-19'!C15-1</f>
        <v>2</v>
      </c>
      <c r="D15" s="116">
        <f>'tanévbeosztás 2018-19'!D15-1</f>
        <v>3</v>
      </c>
      <c r="E15" s="116">
        <f>'tanévbeosztás 2018-19'!E15-1</f>
        <v>4</v>
      </c>
      <c r="F15" s="116">
        <f>'tanévbeosztás 2018-19'!F15-1</f>
        <v>5</v>
      </c>
      <c r="G15" s="116">
        <f>'tanévbeosztás 2018-19'!G15-1</f>
        <v>6</v>
      </c>
      <c r="H15" s="46">
        <f>'tanévbeosztás 2018-19'!H15-1</f>
        <v>7</v>
      </c>
      <c r="I15" s="52">
        <f>'tanévbeosztás 2018-19'!I15-1</f>
        <v>8</v>
      </c>
      <c r="J15" s="367"/>
      <c r="K15" s="164">
        <v>11</v>
      </c>
      <c r="L15" s="95"/>
      <c r="M15" s="383"/>
      <c r="N15" s="382" t="s">
        <v>4</v>
      </c>
      <c r="O15" s="169">
        <f>'tanévbeosztás 2018-19'!O15-2</f>
        <v>4</v>
      </c>
      <c r="P15" s="116">
        <f>'tanévbeosztás 2018-19'!P15-2</f>
        <v>5</v>
      </c>
      <c r="Q15" s="116">
        <f>'tanévbeosztás 2018-19'!Q15-2</f>
        <v>6</v>
      </c>
      <c r="R15" s="116">
        <f>'tanévbeosztás 2018-19'!R15-2</f>
        <v>7</v>
      </c>
      <c r="S15" s="116">
        <f>'tanévbeosztás 2018-19'!S15-2</f>
        <v>8</v>
      </c>
      <c r="T15" s="46">
        <f>'tanévbeosztás 2018-19'!T15-2</f>
        <v>9</v>
      </c>
      <c r="U15" s="52">
        <f>'tanévbeosztás 2018-19'!U15-2</f>
        <v>10</v>
      </c>
      <c r="V15" s="367"/>
      <c r="W15" s="57">
        <v>11</v>
      </c>
      <c r="X15" s="417"/>
      <c r="Y15" s="366"/>
      <c r="AF15" s="116"/>
      <c r="AG15" s="35"/>
    </row>
    <row r="16" spans="1:33" s="54" customFormat="1" ht="14.45" customHeight="1" thickBot="1" x14ac:dyDescent="0.3">
      <c r="A16" s="395"/>
      <c r="B16" s="383"/>
      <c r="C16" s="169">
        <f>'tanévbeosztás 2018-19'!C16-1</f>
        <v>9</v>
      </c>
      <c r="D16" s="116">
        <f>'tanévbeosztás 2018-19'!D16-1</f>
        <v>10</v>
      </c>
      <c r="E16" s="116">
        <f>'tanévbeosztás 2018-19'!E16-1</f>
        <v>11</v>
      </c>
      <c r="F16" s="116">
        <f>'tanévbeosztás 2018-19'!F16-1</f>
        <v>12</v>
      </c>
      <c r="G16" s="116">
        <f>'tanévbeosztás 2018-19'!G16-1</f>
        <v>13</v>
      </c>
      <c r="H16" s="46">
        <f>'tanévbeosztás 2018-19'!H16-1</f>
        <v>14</v>
      </c>
      <c r="I16" s="52">
        <f>'tanévbeosztás 2018-19'!I16-1</f>
        <v>15</v>
      </c>
      <c r="J16" s="367"/>
      <c r="K16" s="57">
        <v>12</v>
      </c>
      <c r="L16" s="95"/>
      <c r="M16" s="383"/>
      <c r="N16" s="383"/>
      <c r="O16" s="169">
        <f>'tanévbeosztás 2018-19'!O16-2</f>
        <v>11</v>
      </c>
      <c r="P16" s="116">
        <f>'tanévbeosztás 2018-19'!P16-2</f>
        <v>12</v>
      </c>
      <c r="Q16" s="116">
        <f>'tanévbeosztás 2018-19'!Q16-2</f>
        <v>13</v>
      </c>
      <c r="R16" s="116">
        <f>'tanévbeosztás 2018-19'!R16-2</f>
        <v>14</v>
      </c>
      <c r="S16" s="116">
        <f>'tanévbeosztás 2018-19'!S16-2</f>
        <v>15</v>
      </c>
      <c r="T16" s="46">
        <f>'tanévbeosztás 2018-19'!T16-2</f>
        <v>16</v>
      </c>
      <c r="U16" s="52">
        <f>'tanévbeosztás 2018-19'!U16-2</f>
        <v>17</v>
      </c>
      <c r="V16" s="367"/>
      <c r="W16" s="57">
        <v>12</v>
      </c>
      <c r="X16" s="417"/>
      <c r="Y16" s="367"/>
      <c r="AE16" s="116"/>
      <c r="AF16" s="116"/>
      <c r="AG16" s="35"/>
    </row>
    <row r="17" spans="1:33" s="45" customFormat="1" ht="14.45" customHeight="1" thickBot="1" x14ac:dyDescent="0.3">
      <c r="A17" s="395"/>
      <c r="B17" s="383"/>
      <c r="C17" s="169">
        <f>'tanévbeosztás 2018-19'!C17-1</f>
        <v>16</v>
      </c>
      <c r="D17" s="116">
        <f>'tanévbeosztás 2018-19'!D17-1</f>
        <v>17</v>
      </c>
      <c r="E17" s="116">
        <f>'tanévbeosztás 2018-19'!E17-1</f>
        <v>18</v>
      </c>
      <c r="F17" s="116">
        <f>'tanévbeosztás 2018-19'!F17-1</f>
        <v>19</v>
      </c>
      <c r="G17" s="116">
        <f>'tanévbeosztás 2018-19'!G17-1</f>
        <v>20</v>
      </c>
      <c r="H17" s="46">
        <f>'tanévbeosztás 2018-19'!H17-1</f>
        <v>21</v>
      </c>
      <c r="I17" s="52">
        <f>'tanévbeosztás 2018-19'!I17-1</f>
        <v>22</v>
      </c>
      <c r="J17" s="368"/>
      <c r="K17" s="164">
        <v>13</v>
      </c>
      <c r="L17" s="95"/>
      <c r="M17" s="383"/>
      <c r="N17" s="383"/>
      <c r="O17" s="169">
        <f>'tanévbeosztás 2018-19'!O17-2</f>
        <v>18</v>
      </c>
      <c r="P17" s="116">
        <f>'tanévbeosztás 2018-19'!P17-2</f>
        <v>19</v>
      </c>
      <c r="Q17" s="116">
        <f>'tanévbeosztás 2018-19'!Q17-2</f>
        <v>20</v>
      </c>
      <c r="R17" s="116">
        <f>'tanévbeosztás 2018-19'!R17-2</f>
        <v>21</v>
      </c>
      <c r="S17" s="116">
        <f>'tanévbeosztás 2018-19'!S17-2</f>
        <v>22</v>
      </c>
      <c r="T17" s="46">
        <f>'tanévbeosztás 2018-19'!T17-2</f>
        <v>23</v>
      </c>
      <c r="U17" s="52">
        <f>'tanévbeosztás 2018-19'!U17-2</f>
        <v>24</v>
      </c>
      <c r="V17" s="367"/>
      <c r="W17" s="57">
        <v>13</v>
      </c>
      <c r="X17" s="417"/>
      <c r="Y17" s="367"/>
      <c r="Z17" s="116"/>
      <c r="AA17" s="116"/>
      <c r="AB17" s="116"/>
      <c r="AC17" s="116"/>
      <c r="AD17" s="116"/>
      <c r="AE17" s="116"/>
      <c r="AF17" s="116"/>
      <c r="AG17" s="35"/>
    </row>
    <row r="18" spans="1:33" s="45" customFormat="1" ht="15" customHeight="1" thickBot="1" x14ac:dyDescent="0.3">
      <c r="A18" s="395"/>
      <c r="B18" s="383"/>
      <c r="C18" s="153">
        <f>'tanévbeosztás 2018-19'!C18-1</f>
        <v>23</v>
      </c>
      <c r="D18" s="46">
        <f>'tanévbeosztás 2018-19'!D18-1</f>
        <v>24</v>
      </c>
      <c r="E18" s="48">
        <f>'tanévbeosztás 2018-19'!E18-1</f>
        <v>25</v>
      </c>
      <c r="F18" s="56">
        <f>'tanévbeosztás 2018-19'!F18-1</f>
        <v>26</v>
      </c>
      <c r="G18" s="56">
        <f>'tanévbeosztás 2018-19'!G18-1</f>
        <v>27</v>
      </c>
      <c r="H18" s="48">
        <f>'tanévbeosztás 2018-19'!H18-1</f>
        <v>28</v>
      </c>
      <c r="I18" s="49">
        <f>'tanévbeosztás 2018-19'!I18-1</f>
        <v>29</v>
      </c>
      <c r="J18" s="388" t="s">
        <v>38</v>
      </c>
      <c r="K18" s="58">
        <v>1</v>
      </c>
      <c r="L18" s="166"/>
      <c r="M18" s="383"/>
      <c r="N18" s="384"/>
      <c r="O18" s="170">
        <f>'tanévbeosztás 2018-19'!O18-2</f>
        <v>25</v>
      </c>
      <c r="P18" s="122">
        <f>'tanévbeosztás 2018-19'!P18-2</f>
        <v>26</v>
      </c>
      <c r="Q18" s="122">
        <f>'tanévbeosztás 2018-19'!Q18-2</f>
        <v>27</v>
      </c>
      <c r="R18" s="122">
        <f>'tanévbeosztás 2018-19'!R18-2</f>
        <v>28</v>
      </c>
      <c r="S18" s="122">
        <f>'tanévbeosztás 2018-19'!S18-2</f>
        <v>29</v>
      </c>
      <c r="T18" s="48">
        <v>30</v>
      </c>
      <c r="U18" s="49">
        <v>31</v>
      </c>
      <c r="V18" s="368"/>
      <c r="W18" s="57">
        <v>14</v>
      </c>
      <c r="X18" s="417"/>
      <c r="Y18" s="367"/>
      <c r="AA18" s="116"/>
      <c r="AB18" s="116"/>
      <c r="AC18" s="116"/>
      <c r="AD18" s="116"/>
      <c r="AE18" s="116"/>
      <c r="AF18" s="116"/>
      <c r="AG18" s="174"/>
    </row>
    <row r="19" spans="1:33" s="45" customFormat="1" ht="15" customHeight="1" thickBot="1" x14ac:dyDescent="0.3">
      <c r="A19" s="396"/>
      <c r="B19" s="384"/>
      <c r="C19" s="103">
        <f>'tanévbeosztás 2018-19'!C19-1</f>
        <v>30</v>
      </c>
      <c r="D19" s="56">
        <v>31</v>
      </c>
      <c r="E19" s="70">
        <f>'tanévbeosztás 2018-19'!E19-1</f>
        <v>1</v>
      </c>
      <c r="F19" s="46">
        <f>'tanévbeosztás 2018-19'!F19-1</f>
        <v>2</v>
      </c>
      <c r="G19" s="167">
        <f>'tanévbeosztás 2018-19'!G19-1</f>
        <v>3</v>
      </c>
      <c r="H19" s="46">
        <f>'tanévbeosztás 2018-19'!H19-1</f>
        <v>4</v>
      </c>
      <c r="I19" s="52">
        <f>'tanévbeosztás 2018-19'!I19-1</f>
        <v>5</v>
      </c>
      <c r="J19" s="390"/>
      <c r="K19" s="58">
        <v>2</v>
      </c>
      <c r="L19" s="95"/>
      <c r="M19" s="383"/>
      <c r="N19" s="382" t="s">
        <v>5</v>
      </c>
      <c r="O19" s="70">
        <f>'tanévbeosztás 2018-19'!O19-2</f>
        <v>1</v>
      </c>
      <c r="P19" s="116">
        <f>'tanévbeosztás 2018-19'!P19-2</f>
        <v>2</v>
      </c>
      <c r="Q19" s="116">
        <f>'tanévbeosztás 2018-19'!Q19-2</f>
        <v>3</v>
      </c>
      <c r="R19" s="116">
        <f>'tanévbeosztás 2018-19'!R19-2</f>
        <v>4</v>
      </c>
      <c r="S19" s="116">
        <f>'tanévbeosztás 2018-19'!S19-2</f>
        <v>5</v>
      </c>
      <c r="T19" s="46">
        <f>'tanévbeosztás 2018-19'!T19-2</f>
        <v>6</v>
      </c>
      <c r="U19" s="52">
        <f>'tanévbeosztás 2018-19'!U19-2</f>
        <v>7</v>
      </c>
      <c r="V19" s="388" t="s">
        <v>39</v>
      </c>
      <c r="W19" s="59">
        <v>1</v>
      </c>
      <c r="X19" s="417"/>
      <c r="Y19" s="367"/>
    </row>
    <row r="20" spans="1:33" s="54" customFormat="1" ht="15" customHeight="1" thickBot="1" x14ac:dyDescent="0.3">
      <c r="A20" s="394">
        <v>2020</v>
      </c>
      <c r="B20" s="382" t="s">
        <v>0</v>
      </c>
      <c r="C20" s="169">
        <f>'tanévbeosztás 2018-19'!C20-1</f>
        <v>6</v>
      </c>
      <c r="D20" s="116">
        <f>'tanévbeosztás 2018-19'!D20-1</f>
        <v>7</v>
      </c>
      <c r="E20" s="116">
        <f>'tanévbeosztás 2018-19'!E20-1</f>
        <v>8</v>
      </c>
      <c r="F20" s="116">
        <f>'tanévbeosztás 2018-19'!F20-1</f>
        <v>9</v>
      </c>
      <c r="G20" s="116">
        <f>'tanévbeosztás 2018-19'!G20-1</f>
        <v>10</v>
      </c>
      <c r="H20" s="46">
        <f>'tanévbeosztás 2018-19'!H20-1</f>
        <v>11</v>
      </c>
      <c r="I20" s="52">
        <f>'tanévbeosztás 2018-19'!I20-1</f>
        <v>12</v>
      </c>
      <c r="J20" s="133" t="s">
        <v>23</v>
      </c>
      <c r="K20" s="164">
        <v>14</v>
      </c>
      <c r="L20" s="95"/>
      <c r="M20" s="383"/>
      <c r="N20" s="383"/>
      <c r="O20" s="169">
        <f>'tanévbeosztás 2018-19'!O20-2</f>
        <v>8</v>
      </c>
      <c r="P20" s="116">
        <f>'tanévbeosztás 2018-19'!P20-2</f>
        <v>9</v>
      </c>
      <c r="Q20" s="116">
        <f>'tanévbeosztás 2018-19'!Q20-2</f>
        <v>10</v>
      </c>
      <c r="R20" s="116">
        <f>'tanévbeosztás 2018-19'!R20-2</f>
        <v>11</v>
      </c>
      <c r="S20" s="116">
        <f>'tanévbeosztás 2018-19'!S20-2</f>
        <v>12</v>
      </c>
      <c r="T20" s="46">
        <f>'tanévbeosztás 2018-19'!T20-2</f>
        <v>13</v>
      </c>
      <c r="U20" s="52">
        <f>'tanévbeosztás 2018-19'!U20-2</f>
        <v>14</v>
      </c>
      <c r="V20" s="389"/>
      <c r="W20" s="59">
        <v>2</v>
      </c>
      <c r="X20" s="417"/>
      <c r="Y20" s="367"/>
    </row>
    <row r="21" spans="1:33" s="45" customFormat="1" ht="15" customHeight="1" thickBot="1" x14ac:dyDescent="0.3">
      <c r="A21" s="395"/>
      <c r="B21" s="383"/>
      <c r="C21" s="169">
        <f>'tanévbeosztás 2018-19'!C21-1</f>
        <v>13</v>
      </c>
      <c r="D21" s="116">
        <f>'tanévbeosztás 2018-19'!D21-1</f>
        <v>14</v>
      </c>
      <c r="E21" s="116">
        <f>'tanévbeosztás 2018-19'!E21-1</f>
        <v>15</v>
      </c>
      <c r="F21" s="116">
        <f>'tanévbeosztás 2018-19'!F21-1</f>
        <v>16</v>
      </c>
      <c r="G21" s="116">
        <f>'tanévbeosztás 2018-19'!G21-1</f>
        <v>17</v>
      </c>
      <c r="H21" s="46">
        <f>'tanévbeosztás 2018-19'!H21-1</f>
        <v>18</v>
      </c>
      <c r="I21" s="52">
        <f>'tanévbeosztás 2018-19'!I21-1</f>
        <v>19</v>
      </c>
      <c r="J21" s="388" t="s">
        <v>39</v>
      </c>
      <c r="K21" s="59">
        <v>1</v>
      </c>
      <c r="L21" s="95"/>
      <c r="M21" s="383"/>
      <c r="N21" s="383"/>
      <c r="O21" s="169">
        <f>'tanévbeosztás 2018-19'!O21-2</f>
        <v>15</v>
      </c>
      <c r="P21" s="116">
        <f>'tanévbeosztás 2018-19'!P21-2</f>
        <v>16</v>
      </c>
      <c r="Q21" s="116">
        <f>'tanévbeosztás 2018-19'!Q21-2</f>
        <v>17</v>
      </c>
      <c r="R21" s="116">
        <f>'tanévbeosztás 2018-19'!R21-2</f>
        <v>18</v>
      </c>
      <c r="S21" s="116">
        <f>'tanévbeosztás 2018-19'!S21-2</f>
        <v>19</v>
      </c>
      <c r="T21" s="46">
        <f>'tanévbeosztás 2018-19'!T21-2</f>
        <v>20</v>
      </c>
      <c r="U21" s="52">
        <f>'tanévbeosztás 2018-19'!U21-2</f>
        <v>21</v>
      </c>
      <c r="V21" s="389"/>
      <c r="W21" s="59">
        <v>3</v>
      </c>
      <c r="X21" s="417"/>
      <c r="Y21" s="367"/>
      <c r="AA21" s="116"/>
      <c r="AB21" s="116"/>
      <c r="AC21" s="116"/>
      <c r="AD21" s="116"/>
      <c r="AE21" s="116"/>
      <c r="AF21" s="116"/>
      <c r="AG21" s="35"/>
    </row>
    <row r="22" spans="1:33" s="45" customFormat="1" ht="15" customHeight="1" thickBot="1" x14ac:dyDescent="0.3">
      <c r="A22" s="395"/>
      <c r="B22" s="383"/>
      <c r="C22" s="169">
        <f>'tanévbeosztás 2018-19'!C22-1</f>
        <v>20</v>
      </c>
      <c r="D22" s="116">
        <f>'tanévbeosztás 2018-19'!D22-1</f>
        <v>21</v>
      </c>
      <c r="E22" s="116">
        <f>'tanévbeosztás 2018-19'!E22-1</f>
        <v>22</v>
      </c>
      <c r="F22" s="116">
        <f>'tanévbeosztás 2018-19'!F22-1</f>
        <v>23</v>
      </c>
      <c r="G22" s="46">
        <f>'tanévbeosztás 2018-19'!G22-1</f>
        <v>24</v>
      </c>
      <c r="H22" s="48">
        <f>'tanévbeosztás 2018-19'!H22-1</f>
        <v>25</v>
      </c>
      <c r="I22" s="49">
        <f>'tanévbeosztás 2018-19'!I22-1</f>
        <v>26</v>
      </c>
      <c r="J22" s="389"/>
      <c r="K22" s="59">
        <v>2</v>
      </c>
      <c r="L22" s="95"/>
      <c r="M22" s="383"/>
      <c r="N22" s="383"/>
      <c r="O22" s="169">
        <f>'tanévbeosztás 2018-19'!O22-2</f>
        <v>22</v>
      </c>
      <c r="P22" s="116">
        <f>'tanévbeosztás 2018-19'!P22-2</f>
        <v>23</v>
      </c>
      <c r="Q22" s="122">
        <f>'tanévbeosztás 2018-19'!Q22-2</f>
        <v>24</v>
      </c>
      <c r="R22" s="122">
        <f>'tanévbeosztás 2018-19'!R22-2</f>
        <v>25</v>
      </c>
      <c r="S22" s="122">
        <f>'tanévbeosztás 2018-19'!S22-2</f>
        <v>26</v>
      </c>
      <c r="T22" s="48">
        <f>'tanévbeosztás 2018-19'!T22-2</f>
        <v>27</v>
      </c>
      <c r="U22" s="49">
        <f>'tanévbeosztás 2018-19'!U22-2</f>
        <v>28</v>
      </c>
      <c r="V22" s="68" t="s">
        <v>40</v>
      </c>
      <c r="W22" s="134"/>
      <c r="X22" s="418"/>
      <c r="Y22" s="367"/>
      <c r="AG22" s="35"/>
    </row>
    <row r="23" spans="1:33" s="45" customFormat="1" ht="15" customHeight="1" thickBot="1" x14ac:dyDescent="0.3">
      <c r="A23" s="395"/>
      <c r="B23" s="384"/>
      <c r="C23" s="170">
        <f>'tanévbeosztás 2018-19'!C23-1</f>
        <v>27</v>
      </c>
      <c r="D23" s="122">
        <f>'tanévbeosztás 2018-19'!D23-1</f>
        <v>28</v>
      </c>
      <c r="E23" s="122">
        <f>'tanévbeosztás 2018-19'!E23-1</f>
        <v>29</v>
      </c>
      <c r="F23" s="122">
        <f>'tanévbeosztás 2018-19'!F23-1</f>
        <v>30</v>
      </c>
      <c r="G23" s="122">
        <v>31</v>
      </c>
      <c r="H23" s="70">
        <f>'tanévbeosztás 2018-19'!H23-1</f>
        <v>1</v>
      </c>
      <c r="I23" s="52">
        <f>'tanévbeosztás 2018-19'!I23-1</f>
        <v>2</v>
      </c>
      <c r="J23" s="390"/>
      <c r="K23" s="59">
        <v>3</v>
      </c>
      <c r="L23" s="166"/>
      <c r="M23" s="383"/>
      <c r="N23" s="384"/>
      <c r="O23" s="170">
        <v>29</v>
      </c>
      <c r="P23" s="122">
        <v>30</v>
      </c>
      <c r="Q23" s="169">
        <f>'tanévbeosztás 2018-19'!Q23-2</f>
        <v>1</v>
      </c>
      <c r="R23" s="116">
        <f>'tanévbeosztás 2018-19'!R23-2</f>
        <v>2</v>
      </c>
      <c r="S23" s="116">
        <f>'tanévbeosztás 2018-19'!S23-2</f>
        <v>3</v>
      </c>
      <c r="T23" s="46">
        <f>'tanévbeosztás 2018-19'!T23-2</f>
        <v>4</v>
      </c>
      <c r="U23" s="52">
        <f>'tanévbeosztás 2018-19'!U23-2</f>
        <v>5</v>
      </c>
      <c r="V23" s="388" t="s">
        <v>38</v>
      </c>
      <c r="W23" s="58">
        <v>1</v>
      </c>
      <c r="X23" s="157" t="s">
        <v>65</v>
      </c>
      <c r="Y23" s="367"/>
      <c r="Z23" s="116"/>
      <c r="AA23" s="116"/>
      <c r="AB23" s="116"/>
      <c r="AC23" s="116"/>
      <c r="AD23" s="116"/>
      <c r="AE23" s="116"/>
      <c r="AF23" s="116"/>
      <c r="AG23" s="35"/>
    </row>
    <row r="24" spans="1:33" s="45" customFormat="1" ht="15" customHeight="1" thickBot="1" x14ac:dyDescent="0.3">
      <c r="A24" s="395"/>
      <c r="B24" s="382" t="s">
        <v>1</v>
      </c>
      <c r="C24" s="153">
        <f>'tanévbeosztás 2018-19'!C24-1</f>
        <v>3</v>
      </c>
      <c r="D24" s="167">
        <f>'tanévbeosztás 2018-19'!D24-1</f>
        <v>4</v>
      </c>
      <c r="E24" s="167">
        <f>'tanévbeosztás 2018-19'!E24-1</f>
        <v>5</v>
      </c>
      <c r="F24" s="167">
        <f>'tanévbeosztás 2018-19'!F24-1</f>
        <v>6</v>
      </c>
      <c r="G24" s="167">
        <f>'tanévbeosztás 2018-19'!G24-1</f>
        <v>7</v>
      </c>
      <c r="H24" s="46">
        <f>'tanévbeosztás 2018-19'!H24-1</f>
        <v>8</v>
      </c>
      <c r="I24" s="52">
        <f>'tanévbeosztás 2018-19'!I24-1</f>
        <v>9</v>
      </c>
      <c r="J24" s="172" t="s">
        <v>38</v>
      </c>
      <c r="K24" s="58">
        <v>3</v>
      </c>
      <c r="L24" s="166"/>
      <c r="M24" s="383"/>
      <c r="N24" s="382" t="s">
        <v>6</v>
      </c>
      <c r="O24" s="169">
        <f>'tanévbeosztás 2018-19'!O24-2</f>
        <v>6</v>
      </c>
      <c r="P24" s="116">
        <f>'tanévbeosztás 2018-19'!P24-2</f>
        <v>7</v>
      </c>
      <c r="Q24" s="116">
        <f>'tanévbeosztás 2018-19'!Q24-2</f>
        <v>8</v>
      </c>
      <c r="R24" s="116">
        <f>'tanévbeosztás 2018-19'!R24-2</f>
        <v>9</v>
      </c>
      <c r="S24" s="116">
        <f>'tanévbeosztás 2018-19'!S24-2</f>
        <v>10</v>
      </c>
      <c r="T24" s="46">
        <f>'tanévbeosztás 2018-19'!T24-2</f>
        <v>11</v>
      </c>
      <c r="U24" s="52">
        <f>'tanévbeosztás 2018-19'!U24-2</f>
        <v>12</v>
      </c>
      <c r="V24" s="389"/>
      <c r="W24" s="58">
        <v>2</v>
      </c>
      <c r="Y24" s="367"/>
    </row>
    <row r="25" spans="1:33" s="45" customFormat="1" ht="14.45" customHeight="1" thickBot="1" x14ac:dyDescent="0.3">
      <c r="A25" s="396"/>
      <c r="B25" s="384"/>
      <c r="C25" s="170">
        <f>'tanévbeosztás 2018-19'!C25-1</f>
        <v>10</v>
      </c>
      <c r="D25" s="122">
        <f>'tanévbeosztás 2018-19'!D25-1</f>
        <v>11</v>
      </c>
      <c r="E25" s="122">
        <f>'tanévbeosztás 2018-19'!E25-1</f>
        <v>12</v>
      </c>
      <c r="F25" s="122">
        <f>'tanévbeosztás 2018-19'!F25-1</f>
        <v>13</v>
      </c>
      <c r="G25" s="122">
        <f>'tanévbeosztás 2018-19'!G25-1</f>
        <v>14</v>
      </c>
      <c r="H25" s="48">
        <f>'tanévbeosztás 2018-19'!H25-1</f>
        <v>15</v>
      </c>
      <c r="I25" s="49">
        <f>'tanévbeosztás 2018-19'!I25-1</f>
        <v>16</v>
      </c>
      <c r="J25" s="68" t="s">
        <v>40</v>
      </c>
      <c r="K25" s="134"/>
      <c r="L25" s="166"/>
      <c r="M25" s="383"/>
      <c r="N25" s="383"/>
      <c r="O25" s="169">
        <f>'tanévbeosztás 2018-19'!O25-2</f>
        <v>13</v>
      </c>
      <c r="P25" s="116">
        <f>'tanévbeosztás 2018-19'!P25-2</f>
        <v>14</v>
      </c>
      <c r="Q25" s="116">
        <f>'tanévbeosztás 2018-19'!Q25-2</f>
        <v>15</v>
      </c>
      <c r="R25" s="116">
        <f>'tanévbeosztás 2018-19'!R25-2</f>
        <v>16</v>
      </c>
      <c r="S25" s="167">
        <f>'tanévbeosztás 2018-19'!S25-2</f>
        <v>17</v>
      </c>
      <c r="T25" s="46">
        <f>'tanévbeosztás 2018-19'!T25-2</f>
        <v>18</v>
      </c>
      <c r="U25" s="52">
        <f>'tanévbeosztás 2018-19'!U25-2</f>
        <v>19</v>
      </c>
      <c r="V25" s="389"/>
      <c r="W25" s="58">
        <v>3</v>
      </c>
      <c r="X25" s="414" t="s">
        <v>44</v>
      </c>
      <c r="Y25" s="367"/>
      <c r="AA25" s="116"/>
      <c r="AB25" s="116"/>
      <c r="AC25" s="116"/>
      <c r="AD25" s="116"/>
      <c r="AE25" s="116"/>
      <c r="AF25" s="116"/>
      <c r="AG25" s="35"/>
    </row>
    <row r="26" spans="1:33" s="54" customFormat="1" ht="14.45" customHeight="1" thickBot="1" x14ac:dyDescent="0.3">
      <c r="B26" s="32"/>
      <c r="C26" s="116"/>
      <c r="D26" s="116"/>
      <c r="E26" s="116"/>
      <c r="F26" s="116"/>
      <c r="G26" s="116"/>
      <c r="H26" s="116"/>
      <c r="I26" s="116"/>
      <c r="J26" s="116"/>
      <c r="K26" s="116"/>
      <c r="L26" s="166"/>
      <c r="M26" s="383"/>
      <c r="N26" s="383"/>
      <c r="O26" s="153">
        <f>'tanévbeosztás 2018-19'!O26-2</f>
        <v>20</v>
      </c>
      <c r="P26" s="167">
        <f>'tanévbeosztás 2018-19'!P26-2</f>
        <v>21</v>
      </c>
      <c r="Q26" s="167">
        <f>'tanévbeosztás 2018-19'!Q26-2</f>
        <v>22</v>
      </c>
      <c r="R26" s="167">
        <f>'tanévbeosztás 2018-19'!R26-2</f>
        <v>23</v>
      </c>
      <c r="S26" s="167">
        <f>'tanévbeosztás 2018-19'!S26-2</f>
        <v>24</v>
      </c>
      <c r="T26" s="48">
        <f>'tanévbeosztás 2018-19'!T26-2</f>
        <v>25</v>
      </c>
      <c r="U26" s="49">
        <f>'tanévbeosztás 2018-19'!U26-2</f>
        <v>26</v>
      </c>
      <c r="V26" s="389"/>
      <c r="W26" s="58">
        <v>4</v>
      </c>
      <c r="X26" s="415"/>
      <c r="Y26" s="367"/>
      <c r="AF26" s="116"/>
      <c r="AG26" s="116"/>
    </row>
    <row r="27" spans="1:33" s="45" customFormat="1" ht="14.45" customHeight="1" thickBot="1" x14ac:dyDescent="0.3">
      <c r="B27" s="32"/>
      <c r="C27" s="116"/>
      <c r="D27" s="116"/>
      <c r="E27" s="116"/>
      <c r="F27" s="116"/>
      <c r="G27" s="116"/>
      <c r="H27" s="116"/>
      <c r="I27" s="116"/>
      <c r="J27" s="116"/>
      <c r="K27" s="116"/>
      <c r="L27" s="166"/>
      <c r="M27" s="383"/>
      <c r="N27" s="384"/>
      <c r="O27" s="103">
        <f>'tanévbeosztás 2018-19'!O27-2</f>
        <v>27</v>
      </c>
      <c r="P27" s="56">
        <f>'tanévbeosztás 2018-19'!P27-2</f>
        <v>28</v>
      </c>
      <c r="Q27" s="56">
        <f>'tanévbeosztás 2018-19'!Q27-2</f>
        <v>29</v>
      </c>
      <c r="R27" s="56">
        <v>30</v>
      </c>
      <c r="S27" s="56">
        <v>31</v>
      </c>
      <c r="T27" s="70">
        <f>'tanévbeosztás 2018-19'!T27-2</f>
        <v>1</v>
      </c>
      <c r="U27" s="52">
        <f>'tanévbeosztás 2018-19'!U27-2</f>
        <v>2</v>
      </c>
      <c r="V27" s="389"/>
      <c r="W27" s="58">
        <v>5</v>
      </c>
      <c r="X27" s="163"/>
      <c r="Y27" s="367"/>
      <c r="Z27" s="116"/>
      <c r="AA27" s="116"/>
      <c r="AB27" s="116"/>
      <c r="AC27" s="116"/>
      <c r="AD27" s="116"/>
      <c r="AE27" s="116"/>
      <c r="AF27" s="116"/>
      <c r="AG27" s="35"/>
    </row>
    <row r="28" spans="1:33" s="54" customFormat="1" ht="14.45" customHeight="1" thickBot="1" x14ac:dyDescent="0.3">
      <c r="B28" s="32"/>
      <c r="C28" s="116"/>
      <c r="D28" s="116"/>
      <c r="E28" s="116"/>
      <c r="F28" s="116"/>
      <c r="G28" s="116"/>
      <c r="H28" s="116"/>
      <c r="I28" s="116"/>
      <c r="J28" s="116"/>
      <c r="K28" s="116"/>
      <c r="L28" s="166"/>
      <c r="M28" s="383"/>
      <c r="N28" s="382" t="s">
        <v>7</v>
      </c>
      <c r="O28" s="153">
        <f>'tanévbeosztás 2018-19'!O28-2</f>
        <v>3</v>
      </c>
      <c r="P28" s="167">
        <f>'tanévbeosztás 2018-19'!P28-2</f>
        <v>4</v>
      </c>
      <c r="Q28" s="167">
        <f>'tanévbeosztás 2018-19'!Q28-2</f>
        <v>5</v>
      </c>
      <c r="R28" s="167">
        <f>'tanévbeosztás 2018-19'!R28-2</f>
        <v>6</v>
      </c>
      <c r="S28" s="167">
        <f>'tanévbeosztás 2018-19'!S28-2</f>
        <v>7</v>
      </c>
      <c r="T28" s="46">
        <f>'tanévbeosztás 2018-19'!T28-2</f>
        <v>8</v>
      </c>
      <c r="U28" s="52">
        <f>'tanévbeosztás 2018-19'!U28-2</f>
        <v>9</v>
      </c>
      <c r="V28" s="389"/>
      <c r="W28" s="58">
        <v>6</v>
      </c>
      <c r="X28" s="158"/>
      <c r="Y28" s="367"/>
      <c r="AE28" s="116"/>
      <c r="AF28" s="116"/>
      <c r="AG28" s="35"/>
    </row>
    <row r="29" spans="1:33" s="45" customFormat="1" ht="14.45" customHeight="1" thickBot="1" x14ac:dyDescent="0.3">
      <c r="B29" s="32"/>
      <c r="C29" s="116"/>
      <c r="D29" s="116"/>
      <c r="E29" s="116"/>
      <c r="F29" s="116"/>
      <c r="G29" s="116"/>
      <c r="H29" s="116"/>
      <c r="I29" s="116"/>
      <c r="J29" s="116"/>
      <c r="K29" s="116"/>
      <c r="L29" s="166"/>
      <c r="M29" s="383"/>
      <c r="N29" s="383"/>
      <c r="O29" s="153">
        <f>'tanévbeosztás 2018-19'!O29-2</f>
        <v>10</v>
      </c>
      <c r="P29" s="167">
        <f>'tanévbeosztás 2018-19'!P29-2</f>
        <v>11</v>
      </c>
      <c r="Q29" s="167">
        <f>'tanévbeosztás 2018-19'!Q29-2</f>
        <v>12</v>
      </c>
      <c r="R29" s="167">
        <f>'tanévbeosztás 2018-19'!R29-2</f>
        <v>13</v>
      </c>
      <c r="S29" s="167">
        <f>'tanévbeosztás 2018-19'!S29-2</f>
        <v>14</v>
      </c>
      <c r="T29" s="46">
        <f>'tanévbeosztás 2018-19'!T29-2</f>
        <v>15</v>
      </c>
      <c r="U29" s="52">
        <f>'tanévbeosztás 2018-19'!U29-2</f>
        <v>16</v>
      </c>
      <c r="V29" s="389"/>
      <c r="W29" s="58">
        <v>7</v>
      </c>
      <c r="X29" s="158"/>
      <c r="Y29" s="367"/>
      <c r="Z29" s="116"/>
      <c r="AA29" s="116"/>
      <c r="AB29" s="116"/>
      <c r="AC29" s="116"/>
      <c r="AD29" s="116"/>
      <c r="AE29" s="116"/>
      <c r="AF29" s="116"/>
      <c r="AG29" s="35"/>
    </row>
    <row r="30" spans="1:33" s="45" customFormat="1" ht="15.75" customHeight="1" thickBot="1" x14ac:dyDescent="0.3">
      <c r="B30" s="54"/>
      <c r="C30" s="35"/>
      <c r="D30" s="54"/>
      <c r="E30" s="54"/>
      <c r="F30" s="54"/>
      <c r="G30" s="35"/>
      <c r="H30" s="35"/>
      <c r="I30" s="54"/>
      <c r="J30" s="133"/>
      <c r="K30" s="133"/>
      <c r="L30" s="95"/>
      <c r="M30" s="383"/>
      <c r="N30" s="383"/>
      <c r="O30" s="153">
        <f>'tanévbeosztás 2018-19'!O30-2</f>
        <v>17</v>
      </c>
      <c r="P30" s="167">
        <f>'tanévbeosztás 2018-19'!P30-2</f>
        <v>18</v>
      </c>
      <c r="Q30" s="167">
        <f>'tanévbeosztás 2018-19'!Q30-2</f>
        <v>19</v>
      </c>
      <c r="R30" s="46">
        <f>'tanévbeosztás 2018-19'!R30-2</f>
        <v>20</v>
      </c>
      <c r="S30" s="167">
        <f>'tanévbeosztás 2018-19'!S30-2</f>
        <v>21</v>
      </c>
      <c r="T30" s="46">
        <f>'tanévbeosztás 2018-19'!T30-2</f>
        <v>22</v>
      </c>
      <c r="U30" s="52">
        <f>'tanévbeosztás 2018-19'!U30-2</f>
        <v>23</v>
      </c>
      <c r="V30" s="389"/>
      <c r="W30" s="58">
        <v>8</v>
      </c>
      <c r="X30" s="158"/>
      <c r="Y30" s="367"/>
    </row>
    <row r="31" spans="1:33" s="45" customFormat="1" ht="15.75" customHeight="1" thickBot="1" x14ac:dyDescent="0.3">
      <c r="B31" s="54"/>
      <c r="C31" s="54"/>
      <c r="D31" s="54"/>
      <c r="E31" s="54"/>
      <c r="F31" s="35"/>
      <c r="G31" s="54"/>
      <c r="H31" s="54"/>
      <c r="I31" s="35"/>
      <c r="J31" s="133"/>
      <c r="K31" s="133"/>
      <c r="L31" s="95"/>
      <c r="M31" s="383"/>
      <c r="N31" s="383"/>
      <c r="O31" s="153">
        <f>'tanévbeosztás 2018-19'!O31-2</f>
        <v>24</v>
      </c>
      <c r="P31" s="56">
        <f>'tanévbeosztás 2018-19'!P31-2</f>
        <v>25</v>
      </c>
      <c r="Q31" s="56">
        <f>'tanévbeosztás 2018-19'!Q31-2</f>
        <v>26</v>
      </c>
      <c r="R31" s="56">
        <f>'tanévbeosztás 2018-19'!R31-2</f>
        <v>27</v>
      </c>
      <c r="S31" s="56">
        <f>'tanévbeosztás 2018-19'!S31-2</f>
        <v>28</v>
      </c>
      <c r="T31" s="48">
        <f>'tanévbeosztás 2018-19'!T31-2</f>
        <v>29</v>
      </c>
      <c r="U31" s="49">
        <v>30</v>
      </c>
      <c r="V31" s="390"/>
      <c r="W31" s="58">
        <v>9</v>
      </c>
      <c r="X31" s="158"/>
      <c r="Y31" s="367"/>
    </row>
    <row r="32" spans="1:33" s="45" customFormat="1" ht="15.75" customHeight="1" thickBot="1" x14ac:dyDescent="0.3">
      <c r="B32" s="54"/>
      <c r="C32" s="54"/>
      <c r="D32" s="54"/>
      <c r="E32" s="54"/>
      <c r="F32" s="35"/>
      <c r="G32" s="54"/>
      <c r="H32" s="54"/>
      <c r="I32" s="54"/>
      <c r="J32" s="133"/>
      <c r="K32" s="133"/>
      <c r="L32" s="95"/>
      <c r="M32" s="383"/>
      <c r="N32" s="384"/>
      <c r="O32" s="170">
        <v>31</v>
      </c>
      <c r="P32" s="169">
        <f>'tanévbeosztás 2018-19'!P32-2</f>
        <v>1</v>
      </c>
      <c r="Q32" s="116">
        <f>'tanévbeosztás 2018-19'!Q32-2</f>
        <v>2</v>
      </c>
      <c r="R32" s="116">
        <f>'tanévbeosztás 2018-19'!R32-2</f>
        <v>3</v>
      </c>
      <c r="S32" s="116">
        <f>'tanévbeosztás 2018-19'!S32-2</f>
        <v>4</v>
      </c>
      <c r="T32" s="46">
        <f>'tanévbeosztás 2018-19'!T32-2</f>
        <v>5</v>
      </c>
      <c r="U32" s="52">
        <f>'tanévbeosztás 2018-19'!U32-2</f>
        <v>6</v>
      </c>
      <c r="V32" s="68" t="s">
        <v>43</v>
      </c>
      <c r="W32" s="134"/>
      <c r="X32" s="158"/>
      <c r="Y32" s="367"/>
    </row>
    <row r="33" spans="1:25" s="45" customFormat="1" ht="15.75" customHeight="1" thickBot="1" x14ac:dyDescent="0.3">
      <c r="B33" s="54"/>
      <c r="C33" s="54"/>
      <c r="D33" s="54"/>
      <c r="E33" s="54"/>
      <c r="F33" s="54"/>
      <c r="G33" s="54"/>
      <c r="H33" s="54"/>
      <c r="I33" s="54"/>
      <c r="J33" s="133"/>
      <c r="K33" s="133"/>
      <c r="L33" s="95"/>
      <c r="M33" s="384"/>
      <c r="N33" s="173" t="s">
        <v>8</v>
      </c>
      <c r="O33" s="170">
        <f>'tanévbeosztás 2018-19'!O33-2</f>
        <v>7</v>
      </c>
      <c r="P33" s="122">
        <f>'tanévbeosztás 2018-19'!P33-2</f>
        <v>8</v>
      </c>
      <c r="Q33" s="122">
        <f>'tanévbeosztás 2018-19'!Q33-2</f>
        <v>9</v>
      </c>
      <c r="R33" s="122">
        <f>'tanévbeosztás 2018-19'!R33-2</f>
        <v>10</v>
      </c>
      <c r="S33" s="122">
        <f>'tanévbeosztás 2018-19'!S33-2</f>
        <v>11</v>
      </c>
      <c r="T33" s="48">
        <f>'tanévbeosztás 2018-19'!T33-2</f>
        <v>12</v>
      </c>
      <c r="U33" s="49">
        <f>'tanévbeosztás 2018-19'!U33-2</f>
        <v>13</v>
      </c>
      <c r="V33" s="68" t="s">
        <v>38</v>
      </c>
      <c r="W33" s="58">
        <v>10</v>
      </c>
      <c r="X33" s="158"/>
      <c r="Y33" s="368"/>
    </row>
    <row r="34" spans="1:25" s="45" customFormat="1" ht="15.75" customHeight="1" x14ac:dyDescent="0.25">
      <c r="B34" s="54"/>
      <c r="C34" s="54"/>
      <c r="D34" s="54"/>
      <c r="E34" s="54"/>
      <c r="F34" s="54"/>
      <c r="G34" s="54"/>
      <c r="H34" s="54"/>
      <c r="I34" s="54"/>
      <c r="J34" s="133"/>
      <c r="K34" s="133"/>
      <c r="L34" s="35"/>
      <c r="M34" s="171"/>
      <c r="N34" s="171"/>
      <c r="O34" s="116"/>
      <c r="P34" s="116"/>
      <c r="Q34" s="116"/>
      <c r="R34" s="116"/>
      <c r="S34" s="116"/>
      <c r="T34" s="46"/>
      <c r="U34" s="46"/>
      <c r="X34" s="160"/>
      <c r="Y34" s="159"/>
    </row>
    <row r="35" spans="1:25" s="45" customFormat="1" ht="15.75" customHeight="1" x14ac:dyDescent="0.25">
      <c r="B35" s="54"/>
      <c r="C35" s="54"/>
      <c r="D35" s="54"/>
      <c r="E35" s="54"/>
      <c r="F35" s="54"/>
      <c r="G35" s="54"/>
      <c r="H35" s="54"/>
      <c r="I35" s="54"/>
      <c r="J35" s="133"/>
      <c r="K35" s="133"/>
      <c r="L35" s="35"/>
      <c r="M35" s="66"/>
      <c r="N35" s="94"/>
      <c r="O35" s="66"/>
      <c r="P35" s="66"/>
      <c r="Q35" s="66"/>
      <c r="R35" s="66"/>
      <c r="S35" s="66"/>
      <c r="T35" s="66"/>
      <c r="U35" s="66"/>
      <c r="V35" s="116"/>
      <c r="W35" s="116"/>
      <c r="X35" s="160"/>
      <c r="Y35" s="161"/>
    </row>
    <row r="36" spans="1:25" ht="15.75" customHeight="1" thickBot="1" x14ac:dyDescent="0.3">
      <c r="A36" s="138"/>
      <c r="B36" s="392" t="s">
        <v>53</v>
      </c>
      <c r="C36" s="392"/>
      <c r="D36" s="392"/>
      <c r="E36" s="392"/>
      <c r="F36" s="392"/>
      <c r="G36" s="392"/>
      <c r="H36" s="392"/>
      <c r="I36" s="392"/>
      <c r="J36" s="392"/>
      <c r="K36" s="392"/>
      <c r="L36" s="138"/>
      <c r="M36" s="139"/>
      <c r="N36" s="140"/>
      <c r="O36" s="139"/>
      <c r="P36" s="139"/>
      <c r="Q36" s="139"/>
      <c r="R36" s="139"/>
      <c r="S36" s="139"/>
      <c r="T36" s="139"/>
      <c r="U36" s="139"/>
      <c r="V36" s="141"/>
      <c r="W36" s="142"/>
      <c r="X36" s="162"/>
      <c r="Y36" s="162"/>
    </row>
    <row r="37" spans="1:25" ht="15.75" thickTop="1" thickBot="1" x14ac:dyDescent="0.3">
      <c r="Y37" s="158"/>
    </row>
    <row r="38" spans="1:25" ht="15" thickBot="1" x14ac:dyDescent="0.3">
      <c r="A38" s="116"/>
      <c r="B38" s="412" t="s">
        <v>49</v>
      </c>
      <c r="C38" s="412"/>
      <c r="D38" s="412"/>
      <c r="E38" s="412"/>
      <c r="F38" s="412"/>
      <c r="G38" s="412"/>
      <c r="H38" s="412"/>
      <c r="I38" s="412"/>
      <c r="J38" s="87" t="s">
        <v>51</v>
      </c>
      <c r="K38" s="164"/>
      <c r="Y38" s="158"/>
    </row>
    <row r="39" spans="1:25" ht="15" thickBot="1" x14ac:dyDescent="0.3">
      <c r="B39" s="391" t="s">
        <v>50</v>
      </c>
      <c r="C39" s="391"/>
      <c r="D39" s="391"/>
      <c r="E39" s="391"/>
      <c r="F39" s="391"/>
      <c r="G39" s="391"/>
      <c r="H39" s="391"/>
      <c r="I39" s="391"/>
      <c r="J39" s="87" t="s">
        <v>38</v>
      </c>
      <c r="K39" s="58"/>
      <c r="S39" s="66" t="s">
        <v>58</v>
      </c>
      <c r="Y39" s="158"/>
    </row>
    <row r="40" spans="1:25" ht="15" thickBot="1" x14ac:dyDescent="0.3">
      <c r="J40" s="87" t="s">
        <v>39</v>
      </c>
      <c r="K40" s="59"/>
      <c r="N40" s="94" t="s">
        <v>58</v>
      </c>
      <c r="Y40" s="158"/>
    </row>
    <row r="41" spans="1:25" ht="15" thickBot="1" x14ac:dyDescent="0.3">
      <c r="J41" s="87" t="s">
        <v>52</v>
      </c>
      <c r="K41" s="134"/>
    </row>
  </sheetData>
  <mergeCells count="31">
    <mergeCell ref="A1:Y1"/>
    <mergeCell ref="A4:A19"/>
    <mergeCell ref="M4:M33"/>
    <mergeCell ref="N4:N5"/>
    <mergeCell ref="J5:J17"/>
    <mergeCell ref="X13:X22"/>
    <mergeCell ref="Y15:Y33"/>
    <mergeCell ref="J18:J19"/>
    <mergeCell ref="V19:V21"/>
    <mergeCell ref="A20:A25"/>
    <mergeCell ref="B20:B23"/>
    <mergeCell ref="J21:J23"/>
    <mergeCell ref="V23:V31"/>
    <mergeCell ref="X25:X26"/>
    <mergeCell ref="V4:V11"/>
    <mergeCell ref="X4:X11"/>
    <mergeCell ref="B4:B6"/>
    <mergeCell ref="B7:B10"/>
    <mergeCell ref="N6:N10"/>
    <mergeCell ref="N11:N14"/>
    <mergeCell ref="N19:N23"/>
    <mergeCell ref="B11:B14"/>
    <mergeCell ref="B15:B19"/>
    <mergeCell ref="N15:N18"/>
    <mergeCell ref="V13:V18"/>
    <mergeCell ref="B36:K36"/>
    <mergeCell ref="B38:I38"/>
    <mergeCell ref="B39:I39"/>
    <mergeCell ref="N28:N32"/>
    <mergeCell ref="B24:B25"/>
    <mergeCell ref="N24:N27"/>
  </mergeCells>
  <pageMargins left="0.31496062992125984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8"/>
  <sheetViews>
    <sheetView workbookViewId="0">
      <selection activeCell="AK19" sqref="AK19"/>
    </sheetView>
  </sheetViews>
  <sheetFormatPr defaultRowHeight="15" x14ac:dyDescent="0.25"/>
  <cols>
    <col min="2" max="2" width="11.28515625" bestFit="1" customWidth="1"/>
    <col min="3" max="11" width="3.5703125" customWidth="1"/>
    <col min="12" max="34" width="4.28515625" customWidth="1"/>
  </cols>
  <sheetData>
    <row r="1" spans="1:41" ht="15.75" thickBot="1" x14ac:dyDescent="0.3"/>
    <row r="2" spans="1:41" x14ac:dyDescent="0.25">
      <c r="A2" s="352">
        <v>2012</v>
      </c>
      <c r="B2" s="14" t="s">
        <v>0</v>
      </c>
      <c r="C2" s="15">
        <v>1</v>
      </c>
      <c r="D2" s="15">
        <v>2</v>
      </c>
      <c r="E2" s="16">
        <v>3</v>
      </c>
      <c r="F2" s="16">
        <v>4</v>
      </c>
      <c r="G2" s="16">
        <v>5</v>
      </c>
      <c r="H2" s="16">
        <v>6</v>
      </c>
      <c r="I2" s="15">
        <v>7</v>
      </c>
      <c r="J2" s="15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5">
        <v>14</v>
      </c>
      <c r="Q2" s="15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5">
        <v>21</v>
      </c>
      <c r="X2" s="15">
        <v>22</v>
      </c>
      <c r="Y2" s="17">
        <v>23</v>
      </c>
      <c r="Z2" s="17">
        <v>24</v>
      </c>
      <c r="AA2" s="17">
        <v>25</v>
      </c>
      <c r="AB2" s="17">
        <v>26</v>
      </c>
      <c r="AC2" s="17">
        <v>27</v>
      </c>
      <c r="AD2" s="15">
        <v>28</v>
      </c>
      <c r="AE2" s="15">
        <v>29</v>
      </c>
      <c r="AF2" s="17">
        <v>30</v>
      </c>
      <c r="AG2" s="16">
        <v>31</v>
      </c>
      <c r="AH2" s="18">
        <v>5</v>
      </c>
    </row>
    <row r="3" spans="1:41" x14ac:dyDescent="0.25">
      <c r="A3" s="353"/>
      <c r="B3" s="6" t="s">
        <v>1</v>
      </c>
      <c r="C3" s="8">
        <v>1</v>
      </c>
      <c r="D3" s="8">
        <v>2</v>
      </c>
      <c r="E3" s="8">
        <v>3</v>
      </c>
      <c r="F3" s="7">
        <v>4</v>
      </c>
      <c r="G3" s="7">
        <v>5</v>
      </c>
      <c r="H3" s="10">
        <v>7</v>
      </c>
      <c r="I3" s="10">
        <v>7</v>
      </c>
      <c r="J3" s="10">
        <v>8</v>
      </c>
      <c r="K3" s="10">
        <v>9</v>
      </c>
      <c r="L3" s="10">
        <v>10</v>
      </c>
      <c r="M3" s="7">
        <v>11</v>
      </c>
      <c r="N3" s="7">
        <v>12</v>
      </c>
      <c r="O3" s="10">
        <v>13</v>
      </c>
      <c r="P3" s="10">
        <v>14</v>
      </c>
      <c r="Q3" s="10">
        <v>15</v>
      </c>
      <c r="R3" s="10">
        <v>16</v>
      </c>
      <c r="S3" s="10">
        <v>17</v>
      </c>
      <c r="T3" s="7">
        <v>18</v>
      </c>
      <c r="U3" s="7">
        <v>19</v>
      </c>
      <c r="V3" s="10">
        <v>20</v>
      </c>
      <c r="W3" s="10">
        <v>21</v>
      </c>
      <c r="X3" s="10">
        <v>22</v>
      </c>
      <c r="Y3" s="10">
        <v>23</v>
      </c>
      <c r="Z3" s="10">
        <v>24</v>
      </c>
      <c r="AA3" s="7">
        <v>25</v>
      </c>
      <c r="AB3" s="7">
        <v>26</v>
      </c>
      <c r="AC3" s="10">
        <v>27</v>
      </c>
      <c r="AD3" s="10">
        <v>28</v>
      </c>
      <c r="AE3" s="10">
        <v>29</v>
      </c>
      <c r="AF3" s="9"/>
      <c r="AG3" s="9"/>
      <c r="AH3" s="19">
        <v>3</v>
      </c>
    </row>
    <row r="4" spans="1:41" x14ac:dyDescent="0.25">
      <c r="A4" s="353"/>
      <c r="B4" s="6" t="s">
        <v>2</v>
      </c>
      <c r="C4" s="10">
        <v>1</v>
      </c>
      <c r="D4" s="10">
        <v>2</v>
      </c>
      <c r="E4" s="7">
        <v>3</v>
      </c>
      <c r="F4" s="7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7">
        <v>10</v>
      </c>
      <c r="M4" s="7">
        <v>11</v>
      </c>
      <c r="N4" s="10">
        <v>12</v>
      </c>
      <c r="O4" s="10">
        <v>13</v>
      </c>
      <c r="P4" s="10">
        <v>14</v>
      </c>
      <c r="Q4" s="7">
        <v>15</v>
      </c>
      <c r="R4" s="10">
        <v>16</v>
      </c>
      <c r="S4" s="7">
        <v>17</v>
      </c>
      <c r="T4" s="7">
        <v>18</v>
      </c>
      <c r="U4" s="10">
        <v>19</v>
      </c>
      <c r="V4" s="10">
        <v>20</v>
      </c>
      <c r="W4" s="10">
        <v>21</v>
      </c>
      <c r="X4" s="10">
        <v>22</v>
      </c>
      <c r="Y4" s="10">
        <v>23</v>
      </c>
      <c r="Z4" s="7">
        <v>24</v>
      </c>
      <c r="AA4" s="7">
        <v>25</v>
      </c>
      <c r="AB4" s="10">
        <v>26</v>
      </c>
      <c r="AC4" s="10">
        <v>27</v>
      </c>
      <c r="AD4" s="10">
        <v>28</v>
      </c>
      <c r="AE4" s="10">
        <v>29</v>
      </c>
      <c r="AF4" s="10">
        <v>30</v>
      </c>
      <c r="AG4" s="7">
        <v>31</v>
      </c>
      <c r="AH4" s="20"/>
    </row>
    <row r="5" spans="1:41" x14ac:dyDescent="0.25">
      <c r="A5" s="353"/>
      <c r="B5" s="6" t="s">
        <v>3</v>
      </c>
      <c r="C5" s="7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7">
        <v>7</v>
      </c>
      <c r="J5" s="7">
        <v>8</v>
      </c>
      <c r="K5" s="7">
        <v>9</v>
      </c>
      <c r="L5" s="8">
        <v>10</v>
      </c>
      <c r="M5" s="8">
        <v>11</v>
      </c>
      <c r="N5" s="8">
        <v>12</v>
      </c>
      <c r="O5" s="8">
        <v>13</v>
      </c>
      <c r="P5" s="7">
        <v>14</v>
      </c>
      <c r="Q5" s="7">
        <v>15</v>
      </c>
      <c r="R5" s="9">
        <v>16</v>
      </c>
      <c r="S5" s="9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7">
        <v>28</v>
      </c>
      <c r="AE5" s="7">
        <v>29</v>
      </c>
      <c r="AF5" s="10">
        <v>30</v>
      </c>
      <c r="AG5" s="9"/>
      <c r="AH5" s="20">
        <v>4</v>
      </c>
    </row>
    <row r="6" spans="1:41" x14ac:dyDescent="0.25">
      <c r="A6" s="353"/>
      <c r="B6" s="6" t="s">
        <v>4</v>
      </c>
      <c r="C6" s="7">
        <v>1</v>
      </c>
      <c r="D6" s="10">
        <v>2</v>
      </c>
      <c r="E6" s="10">
        <v>3</v>
      </c>
      <c r="F6" s="10">
        <v>4</v>
      </c>
      <c r="G6" s="7">
        <v>5</v>
      </c>
      <c r="H6" s="7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7">
        <v>12</v>
      </c>
      <c r="O6" s="7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7">
        <v>19</v>
      </c>
      <c r="V6" s="7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7">
        <v>26</v>
      </c>
      <c r="AC6" s="7">
        <v>27</v>
      </c>
      <c r="AD6" s="7">
        <v>28</v>
      </c>
      <c r="AE6" s="10">
        <v>29</v>
      </c>
      <c r="AF6" s="10">
        <v>30</v>
      </c>
      <c r="AG6" s="10">
        <v>31</v>
      </c>
      <c r="AH6" s="20"/>
    </row>
    <row r="7" spans="1:41" x14ac:dyDescent="0.25">
      <c r="A7" s="353"/>
      <c r="B7" s="6" t="s">
        <v>5</v>
      </c>
      <c r="C7" s="10">
        <v>1</v>
      </c>
      <c r="D7" s="7">
        <v>2</v>
      </c>
      <c r="E7" s="7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7">
        <v>9</v>
      </c>
      <c r="L7" s="7">
        <v>10</v>
      </c>
      <c r="M7" s="10">
        <v>11</v>
      </c>
      <c r="N7" s="10">
        <v>12</v>
      </c>
      <c r="O7" s="10">
        <v>13</v>
      </c>
      <c r="P7" s="10">
        <v>14</v>
      </c>
      <c r="Q7" s="10">
        <v>15</v>
      </c>
      <c r="R7" s="7">
        <v>16</v>
      </c>
      <c r="S7" s="7">
        <v>17</v>
      </c>
      <c r="T7" s="10">
        <v>18</v>
      </c>
      <c r="U7" s="10">
        <v>19</v>
      </c>
      <c r="V7" s="10">
        <v>20</v>
      </c>
      <c r="W7" s="10">
        <v>21</v>
      </c>
      <c r="X7" s="10">
        <v>22</v>
      </c>
      <c r="Y7" s="7">
        <v>23</v>
      </c>
      <c r="Z7" s="7">
        <v>24</v>
      </c>
      <c r="AA7" s="10">
        <v>25</v>
      </c>
      <c r="AB7" s="10">
        <v>26</v>
      </c>
      <c r="AC7" s="10">
        <v>27</v>
      </c>
      <c r="AD7" s="10">
        <v>28</v>
      </c>
      <c r="AE7" s="10">
        <v>29</v>
      </c>
      <c r="AF7" s="7">
        <v>30</v>
      </c>
      <c r="AG7" s="9"/>
      <c r="AH7" s="20"/>
    </row>
    <row r="8" spans="1:41" x14ac:dyDescent="0.25">
      <c r="A8" s="353"/>
      <c r="B8" s="6" t="s">
        <v>6</v>
      </c>
      <c r="C8" s="7">
        <v>1</v>
      </c>
      <c r="D8" s="10">
        <v>2</v>
      </c>
      <c r="E8" s="10">
        <v>3</v>
      </c>
      <c r="F8" s="10">
        <v>4</v>
      </c>
      <c r="G8" s="10">
        <v>5</v>
      </c>
      <c r="H8" s="10">
        <v>6</v>
      </c>
      <c r="I8" s="7">
        <v>7</v>
      </c>
      <c r="J8" s="7">
        <v>8</v>
      </c>
      <c r="K8" s="10">
        <v>9</v>
      </c>
      <c r="L8" s="10">
        <v>10</v>
      </c>
      <c r="M8" s="10">
        <v>11</v>
      </c>
      <c r="N8" s="10">
        <v>12</v>
      </c>
      <c r="O8" s="10">
        <v>13</v>
      </c>
      <c r="P8" s="7">
        <v>14</v>
      </c>
      <c r="Q8" s="7">
        <v>15</v>
      </c>
      <c r="R8" s="10">
        <v>16</v>
      </c>
      <c r="S8" s="10">
        <v>17</v>
      </c>
      <c r="T8" s="10">
        <v>18</v>
      </c>
      <c r="U8" s="10">
        <v>19</v>
      </c>
      <c r="V8" s="10">
        <v>20</v>
      </c>
      <c r="W8" s="7">
        <v>21</v>
      </c>
      <c r="X8" s="7">
        <v>22</v>
      </c>
      <c r="Y8" s="8">
        <v>23</v>
      </c>
      <c r="Z8" s="8">
        <v>24</v>
      </c>
      <c r="AA8" s="8">
        <v>25</v>
      </c>
      <c r="AB8" s="8">
        <v>26</v>
      </c>
      <c r="AC8" s="8">
        <v>27</v>
      </c>
      <c r="AD8" s="7">
        <v>28</v>
      </c>
      <c r="AE8" s="7">
        <v>29</v>
      </c>
      <c r="AF8" s="8">
        <v>30</v>
      </c>
      <c r="AG8" s="8">
        <v>31</v>
      </c>
      <c r="AH8" s="20">
        <v>7</v>
      </c>
    </row>
    <row r="9" spans="1:41" x14ac:dyDescent="0.25">
      <c r="A9" s="353"/>
      <c r="B9" s="6" t="s">
        <v>7</v>
      </c>
      <c r="C9" s="8">
        <v>1</v>
      </c>
      <c r="D9" s="8">
        <v>2</v>
      </c>
      <c r="E9" s="8">
        <v>3</v>
      </c>
      <c r="F9" s="7">
        <v>4</v>
      </c>
      <c r="G9" s="7">
        <v>5</v>
      </c>
      <c r="H9" s="8">
        <v>6</v>
      </c>
      <c r="I9" s="8">
        <v>7</v>
      </c>
      <c r="J9" s="8">
        <v>8</v>
      </c>
      <c r="K9" s="8">
        <v>9</v>
      </c>
      <c r="L9" s="8">
        <v>10</v>
      </c>
      <c r="M9" s="7">
        <v>11</v>
      </c>
      <c r="N9" s="7">
        <v>12</v>
      </c>
      <c r="O9" s="8">
        <v>13</v>
      </c>
      <c r="P9" s="8">
        <v>14</v>
      </c>
      <c r="Q9" s="7">
        <v>15</v>
      </c>
      <c r="R9" s="8">
        <v>16</v>
      </c>
      <c r="S9" s="8">
        <v>17</v>
      </c>
      <c r="T9" s="7">
        <v>18</v>
      </c>
      <c r="U9" s="7">
        <v>19</v>
      </c>
      <c r="V9" s="7">
        <v>20</v>
      </c>
      <c r="W9" s="8">
        <v>21</v>
      </c>
      <c r="X9" s="8">
        <v>22</v>
      </c>
      <c r="Y9" s="8">
        <v>23</v>
      </c>
      <c r="Z9" s="8">
        <v>24</v>
      </c>
      <c r="AA9" s="7">
        <v>25</v>
      </c>
      <c r="AB9" s="7">
        <v>26</v>
      </c>
      <c r="AC9" s="8">
        <v>27</v>
      </c>
      <c r="AD9" s="8">
        <v>28</v>
      </c>
      <c r="AE9" s="8">
        <v>29</v>
      </c>
      <c r="AF9" s="8">
        <v>30</v>
      </c>
      <c r="AG9" s="8">
        <v>31</v>
      </c>
      <c r="AH9" s="20">
        <v>21</v>
      </c>
    </row>
    <row r="10" spans="1:41" x14ac:dyDescent="0.25">
      <c r="A10" s="353"/>
      <c r="B10" s="6" t="s">
        <v>8</v>
      </c>
      <c r="C10" s="7">
        <v>1</v>
      </c>
      <c r="D10" s="7">
        <v>2</v>
      </c>
      <c r="E10" s="8">
        <v>3</v>
      </c>
      <c r="F10" s="10">
        <v>4</v>
      </c>
      <c r="G10" s="10">
        <v>5</v>
      </c>
      <c r="H10" s="10">
        <v>6</v>
      </c>
      <c r="I10" s="10">
        <v>7</v>
      </c>
      <c r="J10" s="7">
        <v>8</v>
      </c>
      <c r="K10" s="7">
        <v>9</v>
      </c>
      <c r="L10" s="10">
        <v>10</v>
      </c>
      <c r="M10" s="10">
        <v>11</v>
      </c>
      <c r="N10" s="10">
        <v>12</v>
      </c>
      <c r="O10" s="10">
        <v>13</v>
      </c>
      <c r="P10" s="10">
        <v>14</v>
      </c>
      <c r="Q10" s="7">
        <v>15</v>
      </c>
      <c r="R10" s="7">
        <v>16</v>
      </c>
      <c r="S10" s="10">
        <v>17</v>
      </c>
      <c r="T10" s="10">
        <v>18</v>
      </c>
      <c r="U10" s="10">
        <v>19</v>
      </c>
      <c r="V10" s="10">
        <v>20</v>
      </c>
      <c r="W10" s="10">
        <v>21</v>
      </c>
      <c r="X10" s="7">
        <v>22</v>
      </c>
      <c r="Y10" s="7">
        <v>23</v>
      </c>
      <c r="Z10" s="10">
        <v>24</v>
      </c>
      <c r="AA10" s="10">
        <v>25</v>
      </c>
      <c r="AB10" s="10">
        <v>26</v>
      </c>
      <c r="AC10" s="10">
        <v>27</v>
      </c>
      <c r="AD10" s="10">
        <v>28</v>
      </c>
      <c r="AE10" s="7">
        <v>29</v>
      </c>
      <c r="AF10" s="7">
        <v>30</v>
      </c>
      <c r="AG10" s="9"/>
      <c r="AH10" s="20">
        <v>1</v>
      </c>
    </row>
    <row r="11" spans="1:41" x14ac:dyDescent="0.25">
      <c r="A11" s="353"/>
      <c r="B11" s="6" t="s">
        <v>9</v>
      </c>
      <c r="C11" s="10">
        <v>1</v>
      </c>
      <c r="D11" s="10">
        <v>2</v>
      </c>
      <c r="E11" s="10">
        <v>3</v>
      </c>
      <c r="F11" s="10">
        <v>4</v>
      </c>
      <c r="G11" s="10">
        <v>5</v>
      </c>
      <c r="H11" s="7">
        <v>6</v>
      </c>
      <c r="I11" s="7">
        <v>7</v>
      </c>
      <c r="J11" s="10">
        <v>8</v>
      </c>
      <c r="K11" s="10">
        <v>9</v>
      </c>
      <c r="L11" s="10">
        <v>10</v>
      </c>
      <c r="M11" s="10">
        <v>11</v>
      </c>
      <c r="N11" s="10">
        <v>12</v>
      </c>
      <c r="O11" s="7">
        <v>13</v>
      </c>
      <c r="P11" s="7">
        <v>14</v>
      </c>
      <c r="Q11" s="10">
        <v>15</v>
      </c>
      <c r="R11" s="10">
        <v>16</v>
      </c>
      <c r="S11" s="10">
        <v>17</v>
      </c>
      <c r="T11" s="10">
        <v>18</v>
      </c>
      <c r="U11" s="10">
        <v>19</v>
      </c>
      <c r="V11" s="7">
        <v>20</v>
      </c>
      <c r="W11" s="7">
        <v>21</v>
      </c>
      <c r="X11" s="10">
        <v>22</v>
      </c>
      <c r="Y11" s="10">
        <v>23</v>
      </c>
      <c r="Z11" s="10">
        <v>24</v>
      </c>
      <c r="AA11" s="10">
        <v>25</v>
      </c>
      <c r="AB11" s="10">
        <v>26</v>
      </c>
      <c r="AC11" s="7">
        <v>27</v>
      </c>
      <c r="AD11" s="7">
        <v>28</v>
      </c>
      <c r="AE11" s="10">
        <v>29</v>
      </c>
      <c r="AF11" s="10">
        <v>30</v>
      </c>
      <c r="AG11" s="10">
        <v>31</v>
      </c>
      <c r="AH11" s="20"/>
    </row>
    <row r="12" spans="1:41" ht="15.75" thickBot="1" x14ac:dyDescent="0.3">
      <c r="A12" s="353"/>
      <c r="B12" s="6" t="s">
        <v>10</v>
      </c>
      <c r="C12" s="7">
        <v>1</v>
      </c>
      <c r="D12" s="10">
        <v>2</v>
      </c>
      <c r="E12" s="7">
        <v>3</v>
      </c>
      <c r="F12" s="7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7">
        <v>10</v>
      </c>
      <c r="M12" s="7">
        <v>11</v>
      </c>
      <c r="N12" s="10">
        <v>12</v>
      </c>
      <c r="O12" s="10">
        <v>13</v>
      </c>
      <c r="P12" s="10">
        <v>14</v>
      </c>
      <c r="Q12" s="10">
        <v>15</v>
      </c>
      <c r="R12" s="10">
        <v>16</v>
      </c>
      <c r="S12" s="7">
        <v>17</v>
      </c>
      <c r="T12" s="7">
        <v>18</v>
      </c>
      <c r="U12" s="10">
        <v>19</v>
      </c>
      <c r="V12" s="10">
        <v>20</v>
      </c>
      <c r="W12" s="10">
        <v>21</v>
      </c>
      <c r="X12" s="10">
        <v>22</v>
      </c>
      <c r="Y12" s="10">
        <v>23</v>
      </c>
      <c r="Z12" s="7">
        <v>24</v>
      </c>
      <c r="AA12" s="7">
        <v>25</v>
      </c>
      <c r="AB12" s="10">
        <v>26</v>
      </c>
      <c r="AC12" s="10">
        <v>27</v>
      </c>
      <c r="AD12" s="10">
        <v>28</v>
      </c>
      <c r="AE12" s="10">
        <v>29</v>
      </c>
      <c r="AF12" s="10">
        <v>30</v>
      </c>
      <c r="AG12" s="9"/>
      <c r="AH12" s="20"/>
      <c r="AM12" s="3"/>
      <c r="AN12" s="2"/>
      <c r="AO12" s="2"/>
    </row>
    <row r="13" spans="1:41" ht="15.75" thickBot="1" x14ac:dyDescent="0.3">
      <c r="A13" s="354"/>
      <c r="B13" s="21" t="s">
        <v>11</v>
      </c>
      <c r="C13" s="22">
        <v>1</v>
      </c>
      <c r="D13" s="22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2">
        <v>8</v>
      </c>
      <c r="K13" s="22">
        <v>9</v>
      </c>
      <c r="L13" s="23">
        <v>10</v>
      </c>
      <c r="M13" s="23">
        <v>11</v>
      </c>
      <c r="N13" s="23">
        <v>12</v>
      </c>
      <c r="O13" s="23">
        <v>13</v>
      </c>
      <c r="P13" s="23">
        <v>14</v>
      </c>
      <c r="Q13" s="22">
        <v>15</v>
      </c>
      <c r="R13" s="22">
        <v>16</v>
      </c>
      <c r="S13" s="23">
        <v>17</v>
      </c>
      <c r="T13" s="23">
        <v>18</v>
      </c>
      <c r="U13" s="23">
        <v>19</v>
      </c>
      <c r="V13" s="23">
        <v>20</v>
      </c>
      <c r="W13" s="23">
        <v>21</v>
      </c>
      <c r="X13" s="22">
        <v>22</v>
      </c>
      <c r="Y13" s="22">
        <v>23</v>
      </c>
      <c r="Z13" s="24">
        <v>24</v>
      </c>
      <c r="AA13" s="22">
        <v>25</v>
      </c>
      <c r="AB13" s="22">
        <v>26</v>
      </c>
      <c r="AC13" s="24">
        <v>27</v>
      </c>
      <c r="AD13" s="24">
        <v>28</v>
      </c>
      <c r="AE13" s="22">
        <v>29</v>
      </c>
      <c r="AF13" s="22">
        <v>30</v>
      </c>
      <c r="AG13" s="24">
        <v>31</v>
      </c>
      <c r="AH13" s="25">
        <v>4</v>
      </c>
    </row>
    <row r="14" spans="1:41" x14ac:dyDescent="0.25">
      <c r="A14" s="352">
        <v>2013</v>
      </c>
      <c r="B14" s="14" t="s">
        <v>0</v>
      </c>
      <c r="C14" s="26">
        <v>1</v>
      </c>
      <c r="D14" s="26">
        <v>2</v>
      </c>
      <c r="E14" s="27">
        <v>3</v>
      </c>
      <c r="F14" s="27">
        <v>4</v>
      </c>
      <c r="G14" s="26">
        <v>5</v>
      </c>
      <c r="H14" s="26">
        <v>6</v>
      </c>
      <c r="I14" s="28">
        <v>7</v>
      </c>
      <c r="J14" s="28">
        <v>8</v>
      </c>
      <c r="K14" s="28">
        <v>9</v>
      </c>
      <c r="L14" s="28">
        <v>10</v>
      </c>
      <c r="M14" s="28">
        <v>11</v>
      </c>
      <c r="N14" s="26">
        <v>12</v>
      </c>
      <c r="O14" s="26">
        <v>13</v>
      </c>
      <c r="P14" s="28">
        <v>14</v>
      </c>
      <c r="Q14" s="28">
        <v>15</v>
      </c>
      <c r="R14" s="28">
        <v>16</v>
      </c>
      <c r="S14" s="28">
        <v>17</v>
      </c>
      <c r="T14" s="28">
        <v>18</v>
      </c>
      <c r="U14" s="26">
        <v>19</v>
      </c>
      <c r="V14" s="26">
        <v>20</v>
      </c>
      <c r="W14" s="28">
        <v>21</v>
      </c>
      <c r="X14" s="28">
        <v>22</v>
      </c>
      <c r="Y14" s="28">
        <v>23</v>
      </c>
      <c r="Z14" s="28">
        <v>24</v>
      </c>
      <c r="AA14" s="28">
        <v>25</v>
      </c>
      <c r="AB14" s="26">
        <v>26</v>
      </c>
      <c r="AC14" s="26">
        <v>27</v>
      </c>
      <c r="AD14" s="28">
        <v>28</v>
      </c>
      <c r="AE14" s="28">
        <v>29</v>
      </c>
      <c r="AF14" s="28">
        <v>30</v>
      </c>
      <c r="AG14" s="28">
        <v>31</v>
      </c>
      <c r="AH14" s="18">
        <v>2</v>
      </c>
    </row>
    <row r="15" spans="1:41" x14ac:dyDescent="0.25">
      <c r="A15" s="353"/>
      <c r="B15" s="6" t="s">
        <v>1</v>
      </c>
      <c r="C15" s="13">
        <v>1</v>
      </c>
      <c r="D15" s="11">
        <v>2</v>
      </c>
      <c r="E15" s="11">
        <v>3</v>
      </c>
      <c r="F15" s="13">
        <v>4</v>
      </c>
      <c r="G15" s="13">
        <v>5</v>
      </c>
      <c r="H15" s="13">
        <v>6</v>
      </c>
      <c r="I15" s="13">
        <v>7</v>
      </c>
      <c r="J15" s="13">
        <v>8</v>
      </c>
      <c r="K15" s="11">
        <v>9</v>
      </c>
      <c r="L15" s="11">
        <v>10</v>
      </c>
      <c r="M15" s="12">
        <v>11</v>
      </c>
      <c r="N15" s="12">
        <v>12</v>
      </c>
      <c r="O15" s="12">
        <v>13</v>
      </c>
      <c r="P15" s="12">
        <v>14</v>
      </c>
      <c r="Q15" s="12">
        <v>15</v>
      </c>
      <c r="R15" s="11">
        <v>16</v>
      </c>
      <c r="S15" s="11">
        <v>17</v>
      </c>
      <c r="T15" s="13">
        <v>18</v>
      </c>
      <c r="U15" s="13">
        <v>19</v>
      </c>
      <c r="V15" s="13">
        <v>20</v>
      </c>
      <c r="W15" s="13">
        <v>21</v>
      </c>
      <c r="X15" s="13">
        <v>22</v>
      </c>
      <c r="Y15" s="11">
        <v>23</v>
      </c>
      <c r="Z15" s="11">
        <v>24</v>
      </c>
      <c r="AA15" s="13">
        <v>25</v>
      </c>
      <c r="AB15" s="13">
        <v>26</v>
      </c>
      <c r="AC15" s="13">
        <v>27</v>
      </c>
      <c r="AD15" s="13">
        <v>28</v>
      </c>
      <c r="AE15" s="13"/>
      <c r="AF15" s="13"/>
      <c r="AG15" s="13"/>
      <c r="AH15" s="19">
        <v>5</v>
      </c>
    </row>
    <row r="16" spans="1:41" x14ac:dyDescent="0.25">
      <c r="A16" s="353"/>
      <c r="B16" s="6" t="s">
        <v>2</v>
      </c>
      <c r="C16" s="13">
        <v>1</v>
      </c>
      <c r="D16" s="11">
        <v>2</v>
      </c>
      <c r="E16" s="11">
        <v>3</v>
      </c>
      <c r="F16" s="13">
        <v>4</v>
      </c>
      <c r="G16" s="13">
        <v>5</v>
      </c>
      <c r="H16" s="13">
        <v>6</v>
      </c>
      <c r="I16" s="13">
        <v>7</v>
      </c>
      <c r="J16" s="13">
        <v>8</v>
      </c>
      <c r="K16" s="11">
        <v>9</v>
      </c>
      <c r="L16" s="11">
        <v>10</v>
      </c>
      <c r="M16" s="13">
        <v>11</v>
      </c>
      <c r="N16" s="13">
        <v>12</v>
      </c>
      <c r="O16" s="13">
        <v>13</v>
      </c>
      <c r="P16" s="13">
        <v>14</v>
      </c>
      <c r="Q16" s="11">
        <v>15</v>
      </c>
      <c r="R16" s="11">
        <v>16</v>
      </c>
      <c r="S16" s="11">
        <v>17</v>
      </c>
      <c r="T16" s="13">
        <v>18</v>
      </c>
      <c r="U16" s="13">
        <v>19</v>
      </c>
      <c r="V16" s="13">
        <v>20</v>
      </c>
      <c r="W16" s="13">
        <v>21</v>
      </c>
      <c r="X16" s="13">
        <v>22</v>
      </c>
      <c r="Y16" s="11">
        <v>23</v>
      </c>
      <c r="Z16" s="11">
        <v>24</v>
      </c>
      <c r="AA16" s="13">
        <v>25</v>
      </c>
      <c r="AB16" s="13">
        <v>26</v>
      </c>
      <c r="AC16" s="13">
        <v>27</v>
      </c>
      <c r="AD16" s="13">
        <v>28</v>
      </c>
      <c r="AE16" s="13">
        <v>29</v>
      </c>
      <c r="AF16" s="11">
        <v>30</v>
      </c>
      <c r="AG16" s="11">
        <v>31</v>
      </c>
      <c r="AH16" s="20"/>
    </row>
    <row r="17" spans="1:34" x14ac:dyDescent="0.25">
      <c r="A17" s="353"/>
      <c r="B17" s="6" t="s">
        <v>3</v>
      </c>
      <c r="C17" s="11">
        <v>1</v>
      </c>
      <c r="D17" s="12">
        <v>2</v>
      </c>
      <c r="E17" s="12">
        <v>3</v>
      </c>
      <c r="F17" s="12">
        <v>4</v>
      </c>
      <c r="G17" s="12">
        <v>5</v>
      </c>
      <c r="H17" s="11">
        <v>6</v>
      </c>
      <c r="I17" s="11">
        <v>7</v>
      </c>
      <c r="J17" s="13">
        <v>8</v>
      </c>
      <c r="K17" s="13">
        <v>9</v>
      </c>
      <c r="L17" s="13">
        <v>10</v>
      </c>
      <c r="M17" s="13">
        <v>11</v>
      </c>
      <c r="N17" s="13">
        <v>12</v>
      </c>
      <c r="O17" s="11">
        <v>13</v>
      </c>
      <c r="P17" s="11">
        <v>14</v>
      </c>
      <c r="Q17" s="13">
        <v>15</v>
      </c>
      <c r="R17" s="13">
        <v>16</v>
      </c>
      <c r="S17" s="13">
        <v>17</v>
      </c>
      <c r="T17" s="13">
        <v>18</v>
      </c>
      <c r="U17" s="13">
        <v>19</v>
      </c>
      <c r="V17" s="11">
        <v>20</v>
      </c>
      <c r="W17" s="11">
        <v>21</v>
      </c>
      <c r="X17" s="13">
        <v>22</v>
      </c>
      <c r="Y17" s="13">
        <v>23</v>
      </c>
      <c r="Z17" s="13">
        <v>24</v>
      </c>
      <c r="AA17" s="13">
        <v>25</v>
      </c>
      <c r="AB17" s="13">
        <v>26</v>
      </c>
      <c r="AC17" s="11">
        <v>27</v>
      </c>
      <c r="AD17" s="11">
        <v>28</v>
      </c>
      <c r="AE17" s="13">
        <v>29</v>
      </c>
      <c r="AF17" s="13">
        <v>30</v>
      </c>
      <c r="AG17" s="13"/>
      <c r="AH17" s="20">
        <v>4</v>
      </c>
    </row>
    <row r="18" spans="1:34" x14ac:dyDescent="0.25">
      <c r="A18" s="353"/>
      <c r="B18" s="6" t="s">
        <v>4</v>
      </c>
      <c r="C18" s="11">
        <v>1</v>
      </c>
      <c r="D18" s="13">
        <v>2</v>
      </c>
      <c r="E18" s="13">
        <v>3</v>
      </c>
      <c r="F18" s="11">
        <v>4</v>
      </c>
      <c r="G18" s="11">
        <v>5</v>
      </c>
      <c r="H18" s="13">
        <v>6</v>
      </c>
      <c r="I18" s="13">
        <v>7</v>
      </c>
      <c r="J18" s="13">
        <v>8</v>
      </c>
      <c r="K18" s="13">
        <v>9</v>
      </c>
      <c r="L18" s="13">
        <v>10</v>
      </c>
      <c r="M18" s="11">
        <v>11</v>
      </c>
      <c r="N18" s="11">
        <v>12</v>
      </c>
      <c r="O18" s="13">
        <v>13</v>
      </c>
      <c r="P18" s="13">
        <v>14</v>
      </c>
      <c r="Q18" s="13">
        <v>15</v>
      </c>
      <c r="R18" s="13">
        <v>16</v>
      </c>
      <c r="S18" s="13">
        <v>17</v>
      </c>
      <c r="T18" s="11">
        <v>18</v>
      </c>
      <c r="U18" s="11">
        <v>19</v>
      </c>
      <c r="V18" s="11">
        <v>20</v>
      </c>
      <c r="W18" s="13">
        <v>21</v>
      </c>
      <c r="X18" s="13">
        <v>22</v>
      </c>
      <c r="Y18" s="13">
        <v>23</v>
      </c>
      <c r="Z18" s="13">
        <v>24</v>
      </c>
      <c r="AA18" s="11">
        <v>25</v>
      </c>
      <c r="AB18" s="11">
        <v>26</v>
      </c>
      <c r="AC18" s="13">
        <v>27</v>
      </c>
      <c r="AD18" s="13">
        <v>28</v>
      </c>
      <c r="AE18" s="13">
        <v>29</v>
      </c>
      <c r="AF18" s="13">
        <v>30</v>
      </c>
      <c r="AG18" s="13">
        <v>31</v>
      </c>
      <c r="AH18" s="20"/>
    </row>
    <row r="19" spans="1:34" x14ac:dyDescent="0.25">
      <c r="A19" s="353"/>
      <c r="B19" s="6" t="s">
        <v>5</v>
      </c>
      <c r="C19" s="11">
        <v>1</v>
      </c>
      <c r="D19" s="11">
        <v>2</v>
      </c>
      <c r="E19" s="13">
        <v>3</v>
      </c>
      <c r="F19" s="13">
        <v>4</v>
      </c>
      <c r="G19" s="13">
        <v>5</v>
      </c>
      <c r="H19" s="13">
        <v>6</v>
      </c>
      <c r="I19" s="13">
        <v>7</v>
      </c>
      <c r="J19" s="11">
        <v>8</v>
      </c>
      <c r="K19" s="11">
        <v>9</v>
      </c>
      <c r="L19" s="13">
        <v>10</v>
      </c>
      <c r="M19" s="13">
        <v>11</v>
      </c>
      <c r="N19" s="13">
        <v>12</v>
      </c>
      <c r="O19" s="13">
        <v>13</v>
      </c>
      <c r="P19" s="13">
        <v>14</v>
      </c>
      <c r="Q19" s="11">
        <v>15</v>
      </c>
      <c r="R19" s="11">
        <v>16</v>
      </c>
      <c r="S19" s="13">
        <v>17</v>
      </c>
      <c r="T19" s="13">
        <v>18</v>
      </c>
      <c r="U19" s="13">
        <v>19</v>
      </c>
      <c r="V19" s="13">
        <v>20</v>
      </c>
      <c r="W19" s="13">
        <v>21</v>
      </c>
      <c r="X19" s="11">
        <v>22</v>
      </c>
      <c r="Y19" s="11">
        <v>23</v>
      </c>
      <c r="Z19" s="13">
        <v>24</v>
      </c>
      <c r="AA19" s="13">
        <v>25</v>
      </c>
      <c r="AB19" s="13">
        <v>26</v>
      </c>
      <c r="AC19" s="13">
        <v>27</v>
      </c>
      <c r="AD19" s="13">
        <v>28</v>
      </c>
      <c r="AE19" s="11">
        <v>29</v>
      </c>
      <c r="AF19" s="11">
        <v>30</v>
      </c>
      <c r="AG19" s="13"/>
      <c r="AH19" s="20"/>
    </row>
    <row r="20" spans="1:34" x14ac:dyDescent="0.25">
      <c r="A20" s="353"/>
      <c r="B20" s="6" t="s">
        <v>6</v>
      </c>
      <c r="C20" s="13">
        <v>1</v>
      </c>
      <c r="D20" s="13">
        <v>2</v>
      </c>
      <c r="E20" s="13">
        <v>3</v>
      </c>
      <c r="F20" s="13">
        <v>4</v>
      </c>
      <c r="G20" s="13">
        <v>5</v>
      </c>
      <c r="H20" s="11">
        <v>6</v>
      </c>
      <c r="I20" s="11">
        <v>7</v>
      </c>
      <c r="J20" s="13">
        <v>8</v>
      </c>
      <c r="K20" s="13">
        <v>9</v>
      </c>
      <c r="L20" s="13">
        <v>10</v>
      </c>
      <c r="M20" s="13">
        <v>11</v>
      </c>
      <c r="N20" s="13">
        <v>12</v>
      </c>
      <c r="O20" s="11">
        <v>13</v>
      </c>
      <c r="P20" s="11">
        <v>14</v>
      </c>
      <c r="Q20" s="13">
        <v>15</v>
      </c>
      <c r="R20" s="13">
        <v>16</v>
      </c>
      <c r="S20" s="13">
        <v>17</v>
      </c>
      <c r="T20" s="12">
        <v>18</v>
      </c>
      <c r="U20" s="12">
        <v>19</v>
      </c>
      <c r="V20" s="11">
        <v>20</v>
      </c>
      <c r="W20" s="11">
        <v>21</v>
      </c>
      <c r="X20" s="12">
        <v>22</v>
      </c>
      <c r="Y20" s="12">
        <v>23</v>
      </c>
      <c r="Z20" s="12">
        <v>24</v>
      </c>
      <c r="AA20" s="12">
        <v>25</v>
      </c>
      <c r="AB20" s="12">
        <v>26</v>
      </c>
      <c r="AC20" s="11">
        <v>27</v>
      </c>
      <c r="AD20" s="11">
        <v>28</v>
      </c>
      <c r="AE20" s="12">
        <v>29</v>
      </c>
      <c r="AF20" s="12">
        <v>30</v>
      </c>
      <c r="AG20" s="12">
        <v>31</v>
      </c>
      <c r="AH20" s="20">
        <v>10</v>
      </c>
    </row>
    <row r="21" spans="1:34" x14ac:dyDescent="0.25">
      <c r="A21" s="353"/>
      <c r="B21" s="6" t="s">
        <v>7</v>
      </c>
      <c r="C21" s="12">
        <v>1</v>
      </c>
      <c r="D21" s="12">
        <v>2</v>
      </c>
      <c r="E21" s="11">
        <v>3</v>
      </c>
      <c r="F21" s="11">
        <v>4</v>
      </c>
      <c r="G21" s="12">
        <v>5</v>
      </c>
      <c r="H21" s="12">
        <v>6</v>
      </c>
      <c r="I21" s="12">
        <v>7</v>
      </c>
      <c r="J21" s="12">
        <v>8</v>
      </c>
      <c r="K21" s="12">
        <v>9</v>
      </c>
      <c r="L21" s="11">
        <v>10</v>
      </c>
      <c r="M21" s="11">
        <v>11</v>
      </c>
      <c r="N21" s="12">
        <v>12</v>
      </c>
      <c r="O21" s="12">
        <v>13</v>
      </c>
      <c r="P21" s="12">
        <v>14</v>
      </c>
      <c r="Q21" s="11">
        <v>15</v>
      </c>
      <c r="R21" s="12">
        <v>16</v>
      </c>
      <c r="S21" s="11">
        <v>17</v>
      </c>
      <c r="T21" s="11">
        <v>18</v>
      </c>
      <c r="U21" s="12">
        <v>19</v>
      </c>
      <c r="V21" s="11">
        <v>20</v>
      </c>
      <c r="W21" s="12">
        <v>21</v>
      </c>
      <c r="X21" s="12">
        <v>22</v>
      </c>
      <c r="Y21" s="12">
        <v>23</v>
      </c>
      <c r="Z21" s="11">
        <v>24</v>
      </c>
      <c r="AA21" s="11">
        <v>25</v>
      </c>
      <c r="AB21" s="12">
        <v>26</v>
      </c>
      <c r="AC21" s="12">
        <v>27</v>
      </c>
      <c r="AD21" s="12">
        <v>28</v>
      </c>
      <c r="AE21" s="12">
        <v>29</v>
      </c>
      <c r="AF21" s="12">
        <v>30</v>
      </c>
      <c r="AG21" s="11">
        <v>31</v>
      </c>
      <c r="AH21" s="20">
        <v>20</v>
      </c>
    </row>
    <row r="22" spans="1:34" ht="15.75" thickBot="1" x14ac:dyDescent="0.3">
      <c r="A22" s="354"/>
      <c r="B22" s="21" t="s">
        <v>8</v>
      </c>
      <c r="C22" s="29">
        <v>1</v>
      </c>
      <c r="D22" s="30">
        <v>2</v>
      </c>
      <c r="E22" s="30">
        <v>3</v>
      </c>
      <c r="F22" s="30">
        <v>4</v>
      </c>
      <c r="G22" s="30">
        <v>5</v>
      </c>
      <c r="H22" s="30">
        <v>6</v>
      </c>
      <c r="I22" s="29">
        <v>7</v>
      </c>
      <c r="J22" s="29">
        <v>8</v>
      </c>
      <c r="K22" s="30">
        <v>9</v>
      </c>
      <c r="L22" s="30">
        <v>10</v>
      </c>
      <c r="M22" s="30">
        <v>11</v>
      </c>
      <c r="N22" s="30">
        <v>12</v>
      </c>
      <c r="O22" s="30">
        <v>13</v>
      </c>
      <c r="P22" s="29">
        <v>14</v>
      </c>
      <c r="Q22" s="29">
        <v>15</v>
      </c>
      <c r="R22" s="30">
        <v>16</v>
      </c>
      <c r="S22" s="30">
        <v>17</v>
      </c>
      <c r="T22" s="30">
        <v>18</v>
      </c>
      <c r="U22" s="30">
        <v>19</v>
      </c>
      <c r="V22" s="30">
        <v>20</v>
      </c>
      <c r="W22" s="29">
        <v>21</v>
      </c>
      <c r="X22" s="29">
        <v>22</v>
      </c>
      <c r="Y22" s="30">
        <v>23</v>
      </c>
      <c r="Z22" s="30">
        <v>24</v>
      </c>
      <c r="AA22" s="30">
        <v>25</v>
      </c>
      <c r="AB22" s="30">
        <v>26</v>
      </c>
      <c r="AC22" s="30">
        <v>27</v>
      </c>
      <c r="AD22" s="29">
        <v>28</v>
      </c>
      <c r="AE22" s="29">
        <v>29</v>
      </c>
      <c r="AF22" s="30">
        <v>30</v>
      </c>
      <c r="AG22" s="30"/>
      <c r="AH22" s="25"/>
    </row>
    <row r="23" spans="1:34" ht="15.75" thickBot="1" x14ac:dyDescent="0.3">
      <c r="I23" s="5"/>
      <c r="AH23" s="1">
        <f>SUM(AH13:AH22)</f>
        <v>45</v>
      </c>
    </row>
    <row r="24" spans="1:34" ht="15.75" thickBot="1" x14ac:dyDescent="0.3">
      <c r="I24" s="4"/>
      <c r="AH24" s="1"/>
    </row>
    <row r="25" spans="1:34" ht="15.75" thickBot="1" x14ac:dyDescent="0.3">
      <c r="I25" s="4"/>
      <c r="AH25" s="1"/>
    </row>
    <row r="26" spans="1:34" ht="16.5" thickBot="1" x14ac:dyDescent="0.3">
      <c r="B26" s="355" t="s">
        <v>12</v>
      </c>
      <c r="C26" s="356"/>
      <c r="D26" s="356"/>
      <c r="E26" s="356"/>
      <c r="F26" s="356"/>
      <c r="G26" s="356"/>
      <c r="H26" s="356"/>
      <c r="I26" s="357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  <c r="AH26" s="351"/>
    </row>
    <row r="27" spans="1:34" ht="16.5" thickBot="1" x14ac:dyDescent="0.3">
      <c r="B27" s="358" t="s">
        <v>13</v>
      </c>
      <c r="C27" s="359"/>
      <c r="D27" s="359"/>
      <c r="E27" s="359"/>
      <c r="F27" s="359"/>
      <c r="G27" s="359"/>
      <c r="H27" s="359"/>
      <c r="I27" s="360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</row>
    <row r="28" spans="1:34" ht="16.5" thickBot="1" x14ac:dyDescent="0.3">
      <c r="B28" s="348" t="s">
        <v>14</v>
      </c>
      <c r="C28" s="349"/>
      <c r="D28" s="349"/>
      <c r="E28" s="349"/>
      <c r="F28" s="349"/>
      <c r="G28" s="349"/>
      <c r="H28" s="349"/>
      <c r="I28" s="350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</row>
  </sheetData>
  <mergeCells count="8">
    <mergeCell ref="B28:I28"/>
    <mergeCell ref="J28:AH28"/>
    <mergeCell ref="A2:A13"/>
    <mergeCell ref="A14:A22"/>
    <mergeCell ref="B26:I26"/>
    <mergeCell ref="J26:AH26"/>
    <mergeCell ref="B27:I27"/>
    <mergeCell ref="J27:AH2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H33"/>
  <sheetViews>
    <sheetView workbookViewId="0">
      <selection activeCell="Y15" sqref="Y15:Y23"/>
    </sheetView>
  </sheetViews>
  <sheetFormatPr defaultColWidth="8.85546875" defaultRowHeight="14.25" x14ac:dyDescent="0.25"/>
  <cols>
    <col min="1" max="1" width="5.85546875" style="37" bestFit="1" customWidth="1"/>
    <col min="2" max="2" width="11.28515625" style="37" bestFit="1" customWidth="1"/>
    <col min="3" max="9" width="5.28515625" style="37" customWidth="1"/>
    <col min="10" max="10" width="20.8554687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66" bestFit="1" customWidth="1"/>
    <col min="15" max="21" width="5.28515625" style="66" customWidth="1"/>
    <col min="22" max="22" width="20.85546875" style="36" bestFit="1" customWidth="1"/>
    <col min="23" max="23" width="3.7109375" style="67" bestFit="1" customWidth="1"/>
    <col min="24" max="24" width="22.140625" style="37" bestFit="1" customWidth="1"/>
    <col min="25" max="33" width="5.28515625" style="37" customWidth="1"/>
    <col min="34" max="16384" width="8.85546875" style="37"/>
  </cols>
  <sheetData>
    <row r="1" spans="1:34" ht="16.5" thickBot="1" x14ac:dyDescent="0.3">
      <c r="A1" s="372" t="s">
        <v>47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4" s="38" customFormat="1" ht="15" customHeight="1" thickTop="1" thickBot="1" x14ac:dyDescent="0.3">
      <c r="C2" s="38" t="s">
        <v>16</v>
      </c>
      <c r="D2" s="38" t="s">
        <v>17</v>
      </c>
      <c r="E2" s="38" t="s">
        <v>18</v>
      </c>
      <c r="F2" s="38" t="s">
        <v>19</v>
      </c>
      <c r="G2" s="38" t="s">
        <v>20</v>
      </c>
      <c r="H2" s="38" t="s">
        <v>21</v>
      </c>
      <c r="I2" s="38" t="s">
        <v>22</v>
      </c>
      <c r="J2" s="39" t="s">
        <v>48</v>
      </c>
      <c r="M2" s="33"/>
      <c r="N2" s="40"/>
      <c r="O2" s="40" t="s">
        <v>16</v>
      </c>
      <c r="P2" s="40" t="s">
        <v>17</v>
      </c>
      <c r="Q2" s="40" t="s">
        <v>18</v>
      </c>
      <c r="R2" s="40" t="s">
        <v>19</v>
      </c>
      <c r="S2" s="40" t="s">
        <v>20</v>
      </c>
      <c r="T2" s="40" t="s">
        <v>21</v>
      </c>
      <c r="U2" s="40" t="s">
        <v>22</v>
      </c>
      <c r="V2" s="36" t="s">
        <v>48</v>
      </c>
      <c r="W2" s="33"/>
      <c r="X2" s="39" t="s">
        <v>45</v>
      </c>
    </row>
    <row r="3" spans="1:34" s="45" customFormat="1" ht="15" customHeight="1" thickBot="1" x14ac:dyDescent="0.3">
      <c r="A3" s="375" t="s">
        <v>41</v>
      </c>
      <c r="B3" s="361" t="s">
        <v>8</v>
      </c>
      <c r="C3" s="41">
        <v>16</v>
      </c>
      <c r="D3" s="41">
        <v>17</v>
      </c>
      <c r="E3" s="41">
        <v>18</v>
      </c>
      <c r="F3" s="41">
        <v>19</v>
      </c>
      <c r="G3" s="41">
        <v>20</v>
      </c>
      <c r="H3" s="42">
        <v>21</v>
      </c>
      <c r="I3" s="43">
        <v>22</v>
      </c>
      <c r="J3" s="385" t="s">
        <v>23</v>
      </c>
      <c r="K3" s="44" t="s">
        <v>24</v>
      </c>
      <c r="M3" s="382" t="s">
        <v>42</v>
      </c>
      <c r="N3" s="31" t="s">
        <v>1</v>
      </c>
      <c r="O3" s="36">
        <v>10</v>
      </c>
      <c r="P3" s="36">
        <v>11</v>
      </c>
      <c r="Q3" s="36">
        <v>12</v>
      </c>
      <c r="R3" s="36">
        <v>13</v>
      </c>
      <c r="S3" s="36">
        <v>14</v>
      </c>
      <c r="T3" s="46">
        <v>15</v>
      </c>
      <c r="U3" s="43">
        <v>16</v>
      </c>
      <c r="V3" s="366" t="s">
        <v>23</v>
      </c>
      <c r="W3" s="44" t="s">
        <v>24</v>
      </c>
      <c r="X3" s="366" t="s">
        <v>23</v>
      </c>
      <c r="Y3" s="44" t="s">
        <v>24</v>
      </c>
      <c r="AH3" s="35"/>
    </row>
    <row r="4" spans="1:34" s="45" customFormat="1" ht="15" customHeight="1" thickBot="1" x14ac:dyDescent="0.3">
      <c r="A4" s="376"/>
      <c r="B4" s="362"/>
      <c r="C4" s="36">
        <v>23</v>
      </c>
      <c r="D4" s="47">
        <v>24</v>
      </c>
      <c r="E4" s="47">
        <v>25</v>
      </c>
      <c r="F4" s="47">
        <v>26</v>
      </c>
      <c r="G4" s="47">
        <v>27</v>
      </c>
      <c r="H4" s="48">
        <v>28</v>
      </c>
      <c r="I4" s="49">
        <v>29</v>
      </c>
      <c r="J4" s="386"/>
      <c r="K4" s="50" t="s">
        <v>25</v>
      </c>
      <c r="L4" s="35"/>
      <c r="M4" s="383"/>
      <c r="N4" s="32"/>
      <c r="O4" s="36">
        <v>17</v>
      </c>
      <c r="P4" s="36">
        <v>18</v>
      </c>
      <c r="Q4" s="36">
        <v>19</v>
      </c>
      <c r="R4" s="36">
        <v>20</v>
      </c>
      <c r="S4" s="36">
        <v>21</v>
      </c>
      <c r="T4" s="48">
        <v>22</v>
      </c>
      <c r="U4" s="49">
        <v>23</v>
      </c>
      <c r="V4" s="367"/>
      <c r="W4" s="50" t="s">
        <v>25</v>
      </c>
      <c r="X4" s="367"/>
      <c r="Y4" s="50" t="s">
        <v>25</v>
      </c>
      <c r="AA4" s="35"/>
      <c r="AB4" s="35"/>
      <c r="AC4" s="35"/>
      <c r="AD4" s="35"/>
      <c r="AE4" s="35"/>
      <c r="AF4" s="35"/>
      <c r="AG4" s="35"/>
      <c r="AH4" s="35"/>
    </row>
    <row r="5" spans="1:34" s="45" customFormat="1" ht="15" customHeight="1" thickBot="1" x14ac:dyDescent="0.3">
      <c r="A5" s="376"/>
      <c r="B5" s="363"/>
      <c r="C5" s="51">
        <v>30</v>
      </c>
      <c r="D5" s="36">
        <v>1</v>
      </c>
      <c r="E5" s="36">
        <v>2</v>
      </c>
      <c r="F5" s="36">
        <v>3</v>
      </c>
      <c r="G5" s="36">
        <v>4</v>
      </c>
      <c r="H5" s="46">
        <v>5</v>
      </c>
      <c r="I5" s="43">
        <v>6</v>
      </c>
      <c r="J5" s="386"/>
      <c r="K5" s="44" t="s">
        <v>26</v>
      </c>
      <c r="M5" s="383"/>
      <c r="N5" s="34"/>
      <c r="O5" s="47">
        <v>24</v>
      </c>
      <c r="P5" s="47">
        <v>25</v>
      </c>
      <c r="Q5" s="47">
        <v>26</v>
      </c>
      <c r="R5" s="47">
        <v>27</v>
      </c>
      <c r="S5" s="51">
        <v>28</v>
      </c>
      <c r="T5" s="46">
        <v>1</v>
      </c>
      <c r="U5" s="43">
        <v>2</v>
      </c>
      <c r="V5" s="367"/>
      <c r="W5" s="44" t="s">
        <v>26</v>
      </c>
      <c r="X5" s="367"/>
      <c r="Y5" s="44" t="s">
        <v>26</v>
      </c>
      <c r="AH5" s="35"/>
    </row>
    <row r="6" spans="1:34" s="45" customFormat="1" ht="15" customHeight="1" thickBot="1" x14ac:dyDescent="0.3">
      <c r="A6" s="376"/>
      <c r="B6" s="361" t="s">
        <v>9</v>
      </c>
      <c r="C6" s="36">
        <v>7</v>
      </c>
      <c r="D6" s="36">
        <v>8</v>
      </c>
      <c r="E6" s="36">
        <v>9</v>
      </c>
      <c r="F6" s="36">
        <v>10</v>
      </c>
      <c r="G6" s="36">
        <v>11</v>
      </c>
      <c r="H6" s="46">
        <v>12</v>
      </c>
      <c r="I6" s="52">
        <v>13</v>
      </c>
      <c r="J6" s="386"/>
      <c r="K6" s="44" t="s">
        <v>27</v>
      </c>
      <c r="M6" s="383"/>
      <c r="N6" s="378" t="s">
        <v>2</v>
      </c>
      <c r="O6" s="36">
        <v>3</v>
      </c>
      <c r="P6" s="36">
        <v>4</v>
      </c>
      <c r="Q6" s="36">
        <v>5</v>
      </c>
      <c r="R6" s="36">
        <v>6</v>
      </c>
      <c r="S6" s="36">
        <v>7</v>
      </c>
      <c r="T6" s="46">
        <v>8</v>
      </c>
      <c r="U6" s="52">
        <v>9</v>
      </c>
      <c r="V6" s="367"/>
      <c r="W6" s="44" t="s">
        <v>27</v>
      </c>
      <c r="X6" s="367"/>
      <c r="Y6" s="44" t="s">
        <v>27</v>
      </c>
    </row>
    <row r="7" spans="1:34" s="45" customFormat="1" ht="15" customHeight="1" thickBot="1" x14ac:dyDescent="0.3">
      <c r="A7" s="376"/>
      <c r="B7" s="362"/>
      <c r="C7" s="36">
        <v>14</v>
      </c>
      <c r="D7" s="36">
        <v>15</v>
      </c>
      <c r="E7" s="36">
        <v>16</v>
      </c>
      <c r="F7" s="36">
        <v>17</v>
      </c>
      <c r="G7" s="36">
        <v>18</v>
      </c>
      <c r="H7" s="46">
        <v>19</v>
      </c>
      <c r="I7" s="52">
        <v>20</v>
      </c>
      <c r="J7" s="386"/>
      <c r="K7" s="44" t="s">
        <v>28</v>
      </c>
      <c r="M7" s="383"/>
      <c r="N7" s="364"/>
      <c r="O7" s="36">
        <v>10</v>
      </c>
      <c r="P7" s="36">
        <v>11</v>
      </c>
      <c r="Q7" s="36">
        <v>12</v>
      </c>
      <c r="R7" s="36">
        <v>13</v>
      </c>
      <c r="S7" s="36">
        <v>14</v>
      </c>
      <c r="T7" s="46">
        <v>15</v>
      </c>
      <c r="U7" s="52">
        <v>16</v>
      </c>
      <c r="V7" s="367"/>
      <c r="W7" s="44" t="s">
        <v>28</v>
      </c>
      <c r="X7" s="367"/>
      <c r="Y7" s="44" t="s">
        <v>28</v>
      </c>
      <c r="AB7" s="36"/>
      <c r="AC7" s="36"/>
      <c r="AD7" s="36"/>
      <c r="AE7" s="36"/>
      <c r="AF7" s="36"/>
      <c r="AG7" s="36"/>
      <c r="AH7" s="36"/>
    </row>
    <row r="8" spans="1:34" s="45" customFormat="1" ht="15" customHeight="1" thickBot="1" x14ac:dyDescent="0.3">
      <c r="A8" s="376"/>
      <c r="B8" s="362"/>
      <c r="C8" s="36">
        <v>21</v>
      </c>
      <c r="D8" s="36">
        <v>22</v>
      </c>
      <c r="E8" s="36">
        <v>23</v>
      </c>
      <c r="F8" s="36">
        <v>24</v>
      </c>
      <c r="G8" s="36">
        <v>25</v>
      </c>
      <c r="H8" s="48">
        <v>26</v>
      </c>
      <c r="I8" s="49">
        <v>27</v>
      </c>
      <c r="J8" s="386"/>
      <c r="K8" s="53" t="s">
        <v>29</v>
      </c>
      <c r="M8" s="383"/>
      <c r="N8" s="364"/>
      <c r="O8" s="36">
        <v>17</v>
      </c>
      <c r="P8" s="36">
        <v>18</v>
      </c>
      <c r="Q8" s="36">
        <v>19</v>
      </c>
      <c r="R8" s="36">
        <v>20</v>
      </c>
      <c r="S8" s="36">
        <v>21</v>
      </c>
      <c r="T8" s="46">
        <v>22</v>
      </c>
      <c r="U8" s="52">
        <v>23</v>
      </c>
      <c r="V8" s="367"/>
      <c r="W8" s="53" t="s">
        <v>29</v>
      </c>
      <c r="X8" s="367"/>
      <c r="Y8" s="53" t="s">
        <v>29</v>
      </c>
      <c r="AG8" s="36"/>
      <c r="AH8" s="35"/>
    </row>
    <row r="9" spans="1:34" s="45" customFormat="1" ht="15" customHeight="1" thickBot="1" x14ac:dyDescent="0.3">
      <c r="A9" s="376"/>
      <c r="B9" s="363"/>
      <c r="C9" s="47">
        <v>28</v>
      </c>
      <c r="D9" s="47">
        <v>29</v>
      </c>
      <c r="E9" s="47">
        <v>30</v>
      </c>
      <c r="F9" s="47">
        <v>31</v>
      </c>
      <c r="G9" s="49">
        <v>1</v>
      </c>
      <c r="H9" s="46">
        <v>2</v>
      </c>
      <c r="I9" s="43">
        <v>3</v>
      </c>
      <c r="J9" s="386"/>
      <c r="K9" s="50" t="s">
        <v>30</v>
      </c>
      <c r="M9" s="383"/>
      <c r="N9" s="364"/>
      <c r="O9" s="36">
        <v>24</v>
      </c>
      <c r="P9" s="47">
        <v>25</v>
      </c>
      <c r="Q9" s="47">
        <v>26</v>
      </c>
      <c r="R9" s="47">
        <v>27</v>
      </c>
      <c r="S9" s="47">
        <v>28</v>
      </c>
      <c r="T9" s="48">
        <v>29</v>
      </c>
      <c r="U9" s="49">
        <v>30</v>
      </c>
      <c r="V9" s="367"/>
      <c r="W9" s="50" t="s">
        <v>30</v>
      </c>
      <c r="X9" s="367"/>
      <c r="Y9" s="50" t="s">
        <v>30</v>
      </c>
    </row>
    <row r="10" spans="1:34" s="45" customFormat="1" ht="15" customHeight="1" thickBot="1" x14ac:dyDescent="0.3">
      <c r="A10" s="376"/>
      <c r="B10" s="379" t="s">
        <v>10</v>
      </c>
      <c r="C10" s="36">
        <v>4</v>
      </c>
      <c r="D10" s="36">
        <v>5</v>
      </c>
      <c r="E10" s="36">
        <v>6</v>
      </c>
      <c r="F10" s="36">
        <v>7</v>
      </c>
      <c r="G10" s="36">
        <v>8</v>
      </c>
      <c r="H10" s="46">
        <v>9</v>
      </c>
      <c r="I10" s="52">
        <v>10</v>
      </c>
      <c r="J10" s="386"/>
      <c r="K10" s="50" t="s">
        <v>31</v>
      </c>
      <c r="M10" s="383"/>
      <c r="N10" s="365"/>
      <c r="O10" s="51">
        <v>31</v>
      </c>
      <c r="P10" s="36">
        <v>1</v>
      </c>
      <c r="Q10" s="36">
        <v>2</v>
      </c>
      <c r="R10" s="36">
        <v>3</v>
      </c>
      <c r="S10" s="36">
        <v>4</v>
      </c>
      <c r="T10" s="46">
        <v>5</v>
      </c>
      <c r="U10" s="43">
        <v>6</v>
      </c>
      <c r="V10" s="367"/>
      <c r="W10" s="50" t="s">
        <v>31</v>
      </c>
      <c r="X10" s="367"/>
      <c r="Y10" s="50" t="s">
        <v>31</v>
      </c>
      <c r="AH10" s="35"/>
    </row>
    <row r="11" spans="1:34" s="54" customFormat="1" ht="15" customHeight="1" thickBot="1" x14ac:dyDescent="0.3">
      <c r="A11" s="376"/>
      <c r="B11" s="380"/>
      <c r="C11" s="36">
        <v>11</v>
      </c>
      <c r="D11" s="36">
        <v>12</v>
      </c>
      <c r="E11" s="36">
        <v>13</v>
      </c>
      <c r="F11" s="36">
        <v>14</v>
      </c>
      <c r="G11" s="36">
        <v>15</v>
      </c>
      <c r="H11" s="46">
        <v>16</v>
      </c>
      <c r="I11" s="52">
        <v>17</v>
      </c>
      <c r="J11" s="386"/>
      <c r="K11" s="50" t="s">
        <v>32</v>
      </c>
      <c r="M11" s="383"/>
      <c r="N11" s="364" t="s">
        <v>3</v>
      </c>
      <c r="O11" s="36">
        <v>7</v>
      </c>
      <c r="P11" s="36">
        <v>8</v>
      </c>
      <c r="Q11" s="36">
        <v>9</v>
      </c>
      <c r="R11" s="36">
        <v>10</v>
      </c>
      <c r="S11" s="36">
        <v>11</v>
      </c>
      <c r="T11" s="46">
        <v>12</v>
      </c>
      <c r="U11" s="52">
        <v>13</v>
      </c>
      <c r="V11" s="367"/>
      <c r="W11" s="50" t="s">
        <v>32</v>
      </c>
      <c r="X11" s="367"/>
      <c r="Y11" s="50" t="s">
        <v>32</v>
      </c>
      <c r="AA11" s="36"/>
      <c r="AB11" s="36"/>
      <c r="AC11" s="36"/>
      <c r="AD11" s="36"/>
      <c r="AE11" s="36"/>
      <c r="AF11" s="36"/>
      <c r="AG11" s="36"/>
      <c r="AH11" s="35"/>
    </row>
    <row r="12" spans="1:34" s="45" customFormat="1" ht="15" customHeight="1" thickBot="1" x14ac:dyDescent="0.3">
      <c r="A12" s="376"/>
      <c r="B12" s="380"/>
      <c r="C12" s="36">
        <v>18</v>
      </c>
      <c r="D12" s="36">
        <v>19</v>
      </c>
      <c r="E12" s="36">
        <v>20</v>
      </c>
      <c r="F12" s="36">
        <v>21</v>
      </c>
      <c r="G12" s="36">
        <v>22</v>
      </c>
      <c r="H12" s="46">
        <v>23</v>
      </c>
      <c r="I12" s="49">
        <v>24</v>
      </c>
      <c r="J12" s="386"/>
      <c r="K12" s="44" t="s">
        <v>33</v>
      </c>
      <c r="M12" s="383"/>
      <c r="N12" s="364"/>
      <c r="O12" s="36">
        <v>14</v>
      </c>
      <c r="P12" s="36">
        <v>15</v>
      </c>
      <c r="Q12" s="36">
        <v>16</v>
      </c>
      <c r="R12" s="36">
        <v>17</v>
      </c>
      <c r="S12" s="36">
        <v>18</v>
      </c>
      <c r="T12" s="46">
        <v>19</v>
      </c>
      <c r="U12" s="52">
        <v>20</v>
      </c>
      <c r="V12" s="368"/>
      <c r="W12" s="44" t="s">
        <v>33</v>
      </c>
      <c r="X12" s="368"/>
      <c r="Y12" s="44" t="s">
        <v>33</v>
      </c>
    </row>
    <row r="13" spans="1:34" s="54" customFormat="1" ht="15" customHeight="1" thickBot="1" x14ac:dyDescent="0.3">
      <c r="A13" s="376"/>
      <c r="B13" s="381"/>
      <c r="C13" s="47">
        <v>25</v>
      </c>
      <c r="D13" s="47">
        <v>26</v>
      </c>
      <c r="E13" s="47">
        <v>27</v>
      </c>
      <c r="F13" s="47">
        <v>28</v>
      </c>
      <c r="G13" s="47">
        <v>29</v>
      </c>
      <c r="H13" s="49">
        <v>30</v>
      </c>
      <c r="I13" s="43">
        <v>1</v>
      </c>
      <c r="J13" s="386"/>
      <c r="K13" s="53" t="s">
        <v>34</v>
      </c>
      <c r="L13" s="36"/>
      <c r="M13" s="383"/>
      <c r="N13" s="364"/>
      <c r="O13" s="46">
        <v>21</v>
      </c>
      <c r="P13" s="55">
        <v>22</v>
      </c>
      <c r="Q13" s="55">
        <v>23</v>
      </c>
      <c r="R13" s="56">
        <v>24</v>
      </c>
      <c r="S13" s="56">
        <v>25</v>
      </c>
      <c r="T13" s="48">
        <v>26</v>
      </c>
      <c r="U13" s="49">
        <v>27</v>
      </c>
      <c r="V13" s="57" t="s">
        <v>38</v>
      </c>
      <c r="W13" s="58" t="s">
        <v>24</v>
      </c>
      <c r="X13" s="57" t="s">
        <v>38</v>
      </c>
      <c r="Y13" s="58" t="s">
        <v>24</v>
      </c>
      <c r="Z13" s="36"/>
      <c r="AA13" s="36"/>
      <c r="AB13" s="36"/>
      <c r="AC13" s="36"/>
      <c r="AD13" s="36"/>
      <c r="AE13" s="36"/>
      <c r="AF13" s="36"/>
      <c r="AG13" s="36"/>
      <c r="AH13" s="35"/>
    </row>
    <row r="14" spans="1:34" s="45" customFormat="1" ht="15" customHeight="1" thickBot="1" x14ac:dyDescent="0.3">
      <c r="A14" s="376"/>
      <c r="B14" s="361" t="s">
        <v>11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46">
        <v>7</v>
      </c>
      <c r="I14" s="52">
        <v>8</v>
      </c>
      <c r="J14" s="386"/>
      <c r="K14" s="44" t="s">
        <v>35</v>
      </c>
      <c r="M14" s="383"/>
      <c r="N14" s="365"/>
      <c r="O14" s="47">
        <v>28</v>
      </c>
      <c r="P14" s="47">
        <v>29</v>
      </c>
      <c r="Q14" s="51">
        <v>30</v>
      </c>
      <c r="R14" s="46">
        <v>1</v>
      </c>
      <c r="S14" s="36">
        <v>2</v>
      </c>
      <c r="T14" s="46">
        <v>3</v>
      </c>
      <c r="U14" s="43">
        <v>4</v>
      </c>
      <c r="V14" s="366" t="s">
        <v>23</v>
      </c>
      <c r="W14" s="53" t="s">
        <v>34</v>
      </c>
      <c r="X14" s="366" t="s">
        <v>23</v>
      </c>
      <c r="Y14" s="53" t="s">
        <v>34</v>
      </c>
      <c r="AG14" s="36"/>
      <c r="AH14" s="35"/>
    </row>
    <row r="15" spans="1:34" s="54" customFormat="1" ht="14.45" customHeight="1" thickBot="1" x14ac:dyDescent="0.3">
      <c r="A15" s="376"/>
      <c r="B15" s="362"/>
      <c r="C15" s="36">
        <v>9</v>
      </c>
      <c r="D15" s="36">
        <v>10</v>
      </c>
      <c r="E15" s="36">
        <v>11</v>
      </c>
      <c r="F15" s="36">
        <v>12</v>
      </c>
      <c r="G15" s="36">
        <v>13</v>
      </c>
      <c r="H15" s="46">
        <v>14</v>
      </c>
      <c r="I15" s="52">
        <v>15</v>
      </c>
      <c r="J15" s="386"/>
      <c r="K15" s="53" t="s">
        <v>36</v>
      </c>
      <c r="M15" s="383"/>
      <c r="N15" s="364" t="s">
        <v>4</v>
      </c>
      <c r="O15" s="36">
        <v>5</v>
      </c>
      <c r="P15" s="36">
        <v>6</v>
      </c>
      <c r="Q15" s="36">
        <v>7</v>
      </c>
      <c r="R15" s="36">
        <v>8</v>
      </c>
      <c r="S15" s="36">
        <v>9</v>
      </c>
      <c r="T15" s="46">
        <v>10</v>
      </c>
      <c r="U15" s="52">
        <v>11</v>
      </c>
      <c r="V15" s="367"/>
      <c r="W15" s="44" t="s">
        <v>35</v>
      </c>
      <c r="X15" s="367"/>
      <c r="Y15" s="44" t="s">
        <v>35</v>
      </c>
      <c r="AF15" s="36"/>
      <c r="AG15" s="36"/>
      <c r="AH15" s="35"/>
    </row>
    <row r="16" spans="1:34" s="45" customFormat="1" ht="14.45" customHeight="1" thickBot="1" x14ac:dyDescent="0.3">
      <c r="A16" s="376"/>
      <c r="B16" s="362"/>
      <c r="C16" s="36">
        <v>16</v>
      </c>
      <c r="D16" s="36">
        <v>17</v>
      </c>
      <c r="E16" s="36">
        <v>18</v>
      </c>
      <c r="F16" s="36">
        <v>19</v>
      </c>
      <c r="G16" s="36">
        <v>20</v>
      </c>
      <c r="H16" s="46">
        <v>21</v>
      </c>
      <c r="I16" s="52">
        <v>22</v>
      </c>
      <c r="J16" s="387"/>
      <c r="K16" s="44" t="s">
        <v>37</v>
      </c>
      <c r="M16" s="383"/>
      <c r="N16" s="364"/>
      <c r="O16" s="36">
        <v>12</v>
      </c>
      <c r="P16" s="36">
        <v>13</v>
      </c>
      <c r="Q16" s="36">
        <v>14</v>
      </c>
      <c r="R16" s="36">
        <v>15</v>
      </c>
      <c r="S16" s="36">
        <v>16</v>
      </c>
      <c r="T16" s="46">
        <v>17</v>
      </c>
      <c r="U16" s="52">
        <v>18</v>
      </c>
      <c r="V16" s="367"/>
      <c r="W16" s="53" t="s">
        <v>36</v>
      </c>
      <c r="X16" s="368"/>
      <c r="Y16" s="53" t="s">
        <v>36</v>
      </c>
      <c r="Z16" s="36"/>
      <c r="AA16" s="36"/>
      <c r="AB16" s="36"/>
      <c r="AC16" s="36"/>
      <c r="AD16" s="36"/>
      <c r="AE16" s="36"/>
      <c r="AF16" s="36"/>
      <c r="AG16" s="36"/>
      <c r="AH16" s="35"/>
    </row>
    <row r="17" spans="1:34" s="45" customFormat="1" ht="15" customHeight="1" thickBot="1" x14ac:dyDescent="0.3">
      <c r="A17" s="377"/>
      <c r="B17" s="362"/>
      <c r="C17" s="55">
        <v>23</v>
      </c>
      <c r="D17" s="55">
        <v>24</v>
      </c>
      <c r="E17" s="48">
        <v>25</v>
      </c>
      <c r="F17" s="48">
        <v>26</v>
      </c>
      <c r="G17" s="56">
        <v>27</v>
      </c>
      <c r="H17" s="48">
        <v>28</v>
      </c>
      <c r="I17" s="49">
        <v>29</v>
      </c>
      <c r="J17" s="373" t="s">
        <v>38</v>
      </c>
      <c r="K17" s="58" t="s">
        <v>24</v>
      </c>
      <c r="L17" s="36"/>
      <c r="M17" s="383"/>
      <c r="N17" s="364"/>
      <c r="O17" s="36">
        <v>19</v>
      </c>
      <c r="P17" s="36">
        <v>20</v>
      </c>
      <c r="Q17" s="36">
        <v>21</v>
      </c>
      <c r="R17" s="36">
        <v>22</v>
      </c>
      <c r="S17" s="36">
        <v>23</v>
      </c>
      <c r="T17" s="46">
        <v>24</v>
      </c>
      <c r="U17" s="49">
        <v>25</v>
      </c>
      <c r="V17" s="368"/>
      <c r="W17" s="44" t="s">
        <v>37</v>
      </c>
      <c r="X17" s="366" t="s">
        <v>39</v>
      </c>
      <c r="Y17" s="59" t="s">
        <v>24</v>
      </c>
      <c r="AB17" s="36"/>
      <c r="AC17" s="36"/>
      <c r="AD17" s="36"/>
      <c r="AE17" s="36"/>
      <c r="AF17" s="36"/>
      <c r="AG17" s="36"/>
      <c r="AH17" s="35"/>
    </row>
    <row r="18" spans="1:34" s="45" customFormat="1" ht="15" customHeight="1" thickBot="1" x14ac:dyDescent="0.3">
      <c r="A18" s="375" t="s">
        <v>42</v>
      </c>
      <c r="B18" s="363"/>
      <c r="C18" s="56">
        <v>30</v>
      </c>
      <c r="D18" s="60">
        <v>31</v>
      </c>
      <c r="E18" s="46">
        <v>1</v>
      </c>
      <c r="F18" s="46">
        <v>2</v>
      </c>
      <c r="G18" s="55">
        <v>3</v>
      </c>
      <c r="H18" s="46">
        <v>4</v>
      </c>
      <c r="I18" s="43">
        <v>5</v>
      </c>
      <c r="J18" s="374"/>
      <c r="K18" s="58" t="s">
        <v>25</v>
      </c>
      <c r="M18" s="383"/>
      <c r="N18" s="365"/>
      <c r="O18" s="47">
        <v>26</v>
      </c>
      <c r="P18" s="47">
        <v>27</v>
      </c>
      <c r="Q18" s="47">
        <v>28</v>
      </c>
      <c r="R18" s="47">
        <v>29</v>
      </c>
      <c r="S18" s="47">
        <v>30</v>
      </c>
      <c r="T18" s="49">
        <v>31</v>
      </c>
      <c r="U18" s="46">
        <v>1</v>
      </c>
      <c r="V18" s="366" t="s">
        <v>39</v>
      </c>
      <c r="W18" s="59" t="s">
        <v>24</v>
      </c>
      <c r="X18" s="367"/>
      <c r="Y18" s="59" t="s">
        <v>25</v>
      </c>
    </row>
    <row r="19" spans="1:34" s="54" customFormat="1" ht="15" customHeight="1" thickBot="1" x14ac:dyDescent="0.3">
      <c r="A19" s="376"/>
      <c r="B19" s="379" t="s">
        <v>0</v>
      </c>
      <c r="C19" s="41">
        <v>6</v>
      </c>
      <c r="D19" s="36">
        <v>7</v>
      </c>
      <c r="E19" s="36">
        <v>8</v>
      </c>
      <c r="F19" s="36">
        <v>9</v>
      </c>
      <c r="G19" s="36">
        <v>10</v>
      </c>
      <c r="H19" s="46">
        <v>11</v>
      </c>
      <c r="I19" s="52">
        <v>12</v>
      </c>
      <c r="J19" s="367" t="s">
        <v>39</v>
      </c>
      <c r="K19" s="59" t="s">
        <v>24</v>
      </c>
      <c r="M19" s="383"/>
      <c r="N19" s="364" t="s">
        <v>5</v>
      </c>
      <c r="O19" s="36">
        <v>2</v>
      </c>
      <c r="P19" s="36">
        <v>3</v>
      </c>
      <c r="Q19" s="36">
        <v>4</v>
      </c>
      <c r="R19" s="36">
        <v>5</v>
      </c>
      <c r="S19" s="36">
        <v>6</v>
      </c>
      <c r="T19" s="46">
        <v>7</v>
      </c>
      <c r="U19" s="46">
        <v>8</v>
      </c>
      <c r="V19" s="367"/>
      <c r="W19" s="59" t="s">
        <v>25</v>
      </c>
      <c r="X19" s="368"/>
      <c r="Y19" s="59" t="s">
        <v>26</v>
      </c>
    </row>
    <row r="20" spans="1:34" s="45" customFormat="1" ht="15" customHeight="1" thickBot="1" x14ac:dyDescent="0.3">
      <c r="A20" s="376"/>
      <c r="B20" s="380"/>
      <c r="C20" s="36">
        <v>13</v>
      </c>
      <c r="D20" s="36">
        <v>14</v>
      </c>
      <c r="E20" s="36">
        <v>15</v>
      </c>
      <c r="F20" s="36">
        <v>16</v>
      </c>
      <c r="G20" s="36">
        <v>17</v>
      </c>
      <c r="H20" s="46">
        <v>18</v>
      </c>
      <c r="I20" s="52">
        <v>19</v>
      </c>
      <c r="J20" s="367"/>
      <c r="K20" s="59" t="s">
        <v>25</v>
      </c>
      <c r="M20" s="383"/>
      <c r="N20" s="364"/>
      <c r="O20" s="46">
        <v>9</v>
      </c>
      <c r="P20" s="36">
        <v>10</v>
      </c>
      <c r="Q20" s="36">
        <v>11</v>
      </c>
      <c r="R20" s="36">
        <v>12</v>
      </c>
      <c r="S20" s="36">
        <v>13</v>
      </c>
      <c r="T20" s="46">
        <v>14</v>
      </c>
      <c r="U20" s="46">
        <v>15</v>
      </c>
      <c r="V20" s="367"/>
      <c r="W20" s="59" t="s">
        <v>26</v>
      </c>
      <c r="X20" s="61" t="s">
        <v>40</v>
      </c>
      <c r="Y20" s="62" t="s">
        <v>24</v>
      </c>
      <c r="AB20" s="36"/>
      <c r="AC20" s="36"/>
      <c r="AD20" s="36"/>
      <c r="AE20" s="36"/>
      <c r="AF20" s="36"/>
      <c r="AG20" s="36"/>
      <c r="AH20" s="35"/>
    </row>
    <row r="21" spans="1:34" s="45" customFormat="1" ht="15" customHeight="1" thickBot="1" x14ac:dyDescent="0.3">
      <c r="A21" s="376"/>
      <c r="B21" s="380"/>
      <c r="C21" s="36">
        <v>20</v>
      </c>
      <c r="D21" s="36">
        <v>21</v>
      </c>
      <c r="E21" s="36">
        <v>22</v>
      </c>
      <c r="F21" s="36">
        <v>23</v>
      </c>
      <c r="G21" s="36">
        <v>24</v>
      </c>
      <c r="H21" s="48">
        <v>25</v>
      </c>
      <c r="I21" s="49">
        <v>26</v>
      </c>
      <c r="J21" s="367"/>
      <c r="K21" s="59" t="s">
        <v>26</v>
      </c>
      <c r="M21" s="383"/>
      <c r="N21" s="364"/>
      <c r="O21" s="36">
        <v>16</v>
      </c>
      <c r="P21" s="36">
        <v>17</v>
      </c>
      <c r="Q21" s="36">
        <v>18</v>
      </c>
      <c r="R21" s="36">
        <v>19</v>
      </c>
      <c r="S21" s="36">
        <v>20</v>
      </c>
      <c r="T21" s="46">
        <v>21</v>
      </c>
      <c r="U21" s="46">
        <v>22</v>
      </c>
      <c r="V21" s="368"/>
      <c r="W21" s="63" t="s">
        <v>27</v>
      </c>
      <c r="X21" s="369" t="s">
        <v>46</v>
      </c>
      <c r="Y21" s="59" t="s">
        <v>24</v>
      </c>
      <c r="AH21" s="35"/>
    </row>
    <row r="22" spans="1:34" s="45" customFormat="1" ht="15" customHeight="1" thickBot="1" x14ac:dyDescent="0.3">
      <c r="A22" s="376"/>
      <c r="B22" s="381"/>
      <c r="C22" s="47">
        <v>27</v>
      </c>
      <c r="D22" s="47">
        <v>28</v>
      </c>
      <c r="E22" s="47">
        <v>29</v>
      </c>
      <c r="F22" s="47">
        <v>30</v>
      </c>
      <c r="G22" s="51">
        <v>31</v>
      </c>
      <c r="H22" s="46">
        <v>1</v>
      </c>
      <c r="I22" s="43">
        <v>2</v>
      </c>
      <c r="J22" s="368"/>
      <c r="K22" s="63" t="s">
        <v>27</v>
      </c>
      <c r="L22" s="36"/>
      <c r="M22" s="383"/>
      <c r="N22" s="364"/>
      <c r="O22" s="36">
        <v>23</v>
      </c>
      <c r="P22" s="47">
        <v>24</v>
      </c>
      <c r="Q22" s="47">
        <v>25</v>
      </c>
      <c r="R22" s="47">
        <v>26</v>
      </c>
      <c r="S22" s="47">
        <v>27</v>
      </c>
      <c r="T22" s="48">
        <v>28</v>
      </c>
      <c r="U22" s="49">
        <v>29</v>
      </c>
      <c r="V22" s="57" t="s">
        <v>40</v>
      </c>
      <c r="W22" s="62" t="s">
        <v>24</v>
      </c>
      <c r="X22" s="370"/>
      <c r="Y22" s="59" t="s">
        <v>25</v>
      </c>
      <c r="Z22" s="36"/>
      <c r="AA22" s="36"/>
      <c r="AB22" s="36"/>
      <c r="AC22" s="36"/>
      <c r="AD22" s="36"/>
      <c r="AE22" s="36"/>
      <c r="AF22" s="36"/>
      <c r="AG22" s="36"/>
      <c r="AH22" s="35"/>
    </row>
    <row r="23" spans="1:34" s="45" customFormat="1" ht="15" customHeight="1" thickBot="1" x14ac:dyDescent="0.3">
      <c r="A23" s="377"/>
      <c r="B23" s="34" t="s">
        <v>1</v>
      </c>
      <c r="C23" s="47">
        <v>3</v>
      </c>
      <c r="D23" s="47">
        <v>4</v>
      </c>
      <c r="E23" s="47">
        <v>5</v>
      </c>
      <c r="F23" s="47">
        <v>6</v>
      </c>
      <c r="G23" s="47">
        <v>7</v>
      </c>
      <c r="H23" s="48">
        <v>8</v>
      </c>
      <c r="I23" s="49">
        <v>9</v>
      </c>
      <c r="J23" s="57" t="s">
        <v>40</v>
      </c>
      <c r="K23" s="62" t="s">
        <v>24</v>
      </c>
      <c r="L23" s="36"/>
      <c r="M23" s="383"/>
      <c r="N23" s="365"/>
      <c r="O23" s="51">
        <v>30</v>
      </c>
      <c r="P23" s="36">
        <v>1</v>
      </c>
      <c r="Q23" s="36">
        <v>2</v>
      </c>
      <c r="R23" s="36">
        <v>3</v>
      </c>
      <c r="S23" s="36">
        <v>4</v>
      </c>
      <c r="T23" s="46">
        <v>5</v>
      </c>
      <c r="U23" s="43">
        <v>6</v>
      </c>
      <c r="V23" s="366" t="s">
        <v>38</v>
      </c>
      <c r="W23" s="58" t="s">
        <v>25</v>
      </c>
      <c r="X23" s="370"/>
      <c r="Y23" s="59" t="s">
        <v>26</v>
      </c>
    </row>
    <row r="24" spans="1:34" s="45" customFormat="1" ht="14.45" customHeight="1" thickBot="1" x14ac:dyDescent="0.3">
      <c r="B24" s="3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83"/>
      <c r="N24" s="364" t="s">
        <v>6</v>
      </c>
      <c r="O24" s="36">
        <v>7</v>
      </c>
      <c r="P24" s="36">
        <v>8</v>
      </c>
      <c r="Q24" s="36">
        <v>9</v>
      </c>
      <c r="R24" s="55">
        <v>10</v>
      </c>
      <c r="S24" s="55">
        <v>11</v>
      </c>
      <c r="T24" s="46">
        <v>12</v>
      </c>
      <c r="U24" s="52">
        <v>13</v>
      </c>
      <c r="V24" s="367"/>
      <c r="W24" s="58" t="s">
        <v>26</v>
      </c>
      <c r="X24" s="371"/>
      <c r="Y24" s="59" t="s">
        <v>27</v>
      </c>
      <c r="AB24" s="36"/>
      <c r="AC24" s="36"/>
      <c r="AD24" s="36"/>
      <c r="AE24" s="36"/>
      <c r="AF24" s="36"/>
      <c r="AG24" s="36"/>
      <c r="AH24" s="35"/>
    </row>
    <row r="25" spans="1:34" s="54" customFormat="1" ht="14.45" customHeight="1" thickBot="1" x14ac:dyDescent="0.3">
      <c r="B25" s="32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83"/>
      <c r="N25" s="364"/>
      <c r="O25" s="55">
        <v>14</v>
      </c>
      <c r="P25" s="55">
        <v>15</v>
      </c>
      <c r="Q25" s="55">
        <v>16</v>
      </c>
      <c r="R25" s="55">
        <v>17</v>
      </c>
      <c r="S25" s="55">
        <v>18</v>
      </c>
      <c r="T25" s="46">
        <v>19</v>
      </c>
      <c r="U25" s="52">
        <v>20</v>
      </c>
      <c r="V25" s="367"/>
      <c r="W25" s="58" t="s">
        <v>27</v>
      </c>
      <c r="X25" s="64" t="s">
        <v>44</v>
      </c>
      <c r="AG25" s="36"/>
      <c r="AH25" s="36"/>
    </row>
    <row r="26" spans="1:34" s="45" customFormat="1" ht="14.45" customHeight="1" thickBot="1" x14ac:dyDescent="0.3">
      <c r="B26" s="3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83"/>
      <c r="N26" s="364"/>
      <c r="O26" s="55">
        <v>21</v>
      </c>
      <c r="P26" s="55">
        <v>22</v>
      </c>
      <c r="Q26" s="55">
        <v>23</v>
      </c>
      <c r="R26" s="55">
        <v>24</v>
      </c>
      <c r="S26" s="56">
        <v>25</v>
      </c>
      <c r="T26" s="48">
        <v>26</v>
      </c>
      <c r="U26" s="49">
        <v>27</v>
      </c>
      <c r="V26" s="367"/>
      <c r="W26" s="58" t="s">
        <v>28</v>
      </c>
      <c r="Z26" s="36"/>
      <c r="AA26" s="36"/>
      <c r="AB26" s="36"/>
      <c r="AC26" s="36"/>
      <c r="AD26" s="36"/>
      <c r="AE26" s="36"/>
      <c r="AF26" s="36"/>
      <c r="AG26" s="36"/>
      <c r="AH26" s="35"/>
    </row>
    <row r="27" spans="1:34" s="54" customFormat="1" ht="14.45" customHeight="1" thickBot="1" x14ac:dyDescent="0.3">
      <c r="B27" s="32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83"/>
      <c r="N27" s="365"/>
      <c r="O27" s="56">
        <v>28</v>
      </c>
      <c r="P27" s="56">
        <v>29</v>
      </c>
      <c r="Q27" s="56">
        <v>30</v>
      </c>
      <c r="R27" s="60">
        <v>31</v>
      </c>
      <c r="S27" s="55">
        <v>1</v>
      </c>
      <c r="T27" s="46">
        <v>2</v>
      </c>
      <c r="U27" s="43">
        <v>3</v>
      </c>
      <c r="V27" s="367"/>
      <c r="W27" s="58" t="s">
        <v>29</v>
      </c>
      <c r="AF27" s="36"/>
      <c r="AG27" s="36"/>
      <c r="AH27" s="35"/>
    </row>
    <row r="28" spans="1:34" s="45" customFormat="1" ht="14.45" customHeight="1" thickBot="1" x14ac:dyDescent="0.3">
      <c r="B28" s="3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83"/>
      <c r="N28" s="379" t="s">
        <v>7</v>
      </c>
      <c r="O28" s="55">
        <v>4</v>
      </c>
      <c r="P28" s="55">
        <v>5</v>
      </c>
      <c r="Q28" s="55">
        <v>6</v>
      </c>
      <c r="R28" s="55">
        <v>7</v>
      </c>
      <c r="S28" s="55">
        <v>8</v>
      </c>
      <c r="T28" s="46">
        <v>9</v>
      </c>
      <c r="U28" s="52">
        <v>10</v>
      </c>
      <c r="V28" s="367"/>
      <c r="W28" s="58" t="s">
        <v>30</v>
      </c>
      <c r="Y28" s="36"/>
      <c r="Z28" s="36"/>
      <c r="AA28" s="36"/>
      <c r="AB28" s="36"/>
      <c r="AC28" s="36"/>
      <c r="AD28" s="36"/>
      <c r="AE28" s="36"/>
      <c r="AF28" s="36"/>
      <c r="AG28" s="36"/>
      <c r="AH28" s="35"/>
    </row>
    <row r="29" spans="1:34" s="45" customFormat="1" ht="13.5" thickBot="1" x14ac:dyDescent="0.3">
      <c r="J29" s="39"/>
      <c r="K29" s="39"/>
      <c r="M29" s="383"/>
      <c r="N29" s="380"/>
      <c r="O29" s="55">
        <v>11</v>
      </c>
      <c r="P29" s="55">
        <v>12</v>
      </c>
      <c r="Q29" s="55">
        <v>13</v>
      </c>
      <c r="R29" s="55">
        <v>14</v>
      </c>
      <c r="S29" s="46">
        <v>15</v>
      </c>
      <c r="T29" s="46">
        <v>16</v>
      </c>
      <c r="U29" s="52">
        <v>17</v>
      </c>
      <c r="V29" s="367"/>
      <c r="W29" s="58" t="s">
        <v>31</v>
      </c>
    </row>
    <row r="30" spans="1:34" s="45" customFormat="1" ht="13.5" thickBot="1" x14ac:dyDescent="0.3">
      <c r="J30" s="39"/>
      <c r="K30" s="39"/>
      <c r="M30" s="383"/>
      <c r="N30" s="380"/>
      <c r="O30" s="55">
        <v>18</v>
      </c>
      <c r="P30" s="55">
        <v>19</v>
      </c>
      <c r="Q30" s="46">
        <v>20</v>
      </c>
      <c r="R30" s="55">
        <v>21</v>
      </c>
      <c r="S30" s="55">
        <v>22</v>
      </c>
      <c r="T30" s="46">
        <v>23</v>
      </c>
      <c r="U30" s="52">
        <v>24</v>
      </c>
      <c r="V30" s="367"/>
      <c r="W30" s="58" t="s">
        <v>32</v>
      </c>
    </row>
    <row r="31" spans="1:34" s="45" customFormat="1" ht="13.5" thickBot="1" x14ac:dyDescent="0.3">
      <c r="J31" s="39"/>
      <c r="K31" s="39"/>
      <c r="M31" s="383"/>
      <c r="N31" s="381"/>
      <c r="O31" s="56">
        <v>25</v>
      </c>
      <c r="P31" s="56">
        <v>26</v>
      </c>
      <c r="Q31" s="56">
        <v>27</v>
      </c>
      <c r="R31" s="56">
        <v>28</v>
      </c>
      <c r="S31" s="56">
        <v>29</v>
      </c>
      <c r="T31" s="48">
        <v>30</v>
      </c>
      <c r="U31" s="49">
        <v>31</v>
      </c>
      <c r="V31" s="368"/>
      <c r="W31" s="58" t="s">
        <v>33</v>
      </c>
    </row>
    <row r="32" spans="1:34" s="45" customFormat="1" ht="13.5" thickBot="1" x14ac:dyDescent="0.3">
      <c r="J32" s="39"/>
      <c r="K32" s="39"/>
      <c r="M32" s="383"/>
      <c r="N32" s="364" t="s">
        <v>8</v>
      </c>
      <c r="O32" s="36">
        <v>1</v>
      </c>
      <c r="P32" s="36">
        <v>2</v>
      </c>
      <c r="Q32" s="36">
        <v>3</v>
      </c>
      <c r="R32" s="36">
        <v>4</v>
      </c>
      <c r="S32" s="36">
        <v>5</v>
      </c>
      <c r="T32" s="46">
        <v>6</v>
      </c>
      <c r="U32" s="52">
        <v>7</v>
      </c>
      <c r="V32" s="57" t="s">
        <v>43</v>
      </c>
      <c r="W32" s="62" t="s">
        <v>24</v>
      </c>
    </row>
    <row r="33" spans="10:23" s="45" customFormat="1" ht="13.5" thickBot="1" x14ac:dyDescent="0.3">
      <c r="J33" s="39"/>
      <c r="K33" s="39"/>
      <c r="M33" s="384"/>
      <c r="N33" s="365"/>
      <c r="O33" s="47">
        <v>8</v>
      </c>
      <c r="P33" s="47">
        <v>9</v>
      </c>
      <c r="Q33" s="47">
        <v>10</v>
      </c>
      <c r="R33" s="47">
        <v>11</v>
      </c>
      <c r="S33" s="47">
        <v>12</v>
      </c>
      <c r="T33" s="48">
        <v>13</v>
      </c>
      <c r="U33" s="49">
        <v>14</v>
      </c>
      <c r="V33" s="57" t="s">
        <v>38</v>
      </c>
      <c r="W33" s="58" t="s">
        <v>34</v>
      </c>
    </row>
  </sheetData>
  <mergeCells count="27">
    <mergeCell ref="A1:Y1"/>
    <mergeCell ref="J19:J22"/>
    <mergeCell ref="J17:J18"/>
    <mergeCell ref="A3:A17"/>
    <mergeCell ref="A18:A23"/>
    <mergeCell ref="N6:N10"/>
    <mergeCell ref="N11:N14"/>
    <mergeCell ref="N15:N18"/>
    <mergeCell ref="N19:N23"/>
    <mergeCell ref="B10:B13"/>
    <mergeCell ref="B19:B22"/>
    <mergeCell ref="V23:V31"/>
    <mergeCell ref="N28:N31"/>
    <mergeCell ref="M3:M33"/>
    <mergeCell ref="J3:J16"/>
    <mergeCell ref="B3:B5"/>
    <mergeCell ref="B6:B9"/>
    <mergeCell ref="B14:B18"/>
    <mergeCell ref="N24:N27"/>
    <mergeCell ref="N32:N33"/>
    <mergeCell ref="X3:X12"/>
    <mergeCell ref="X14:X16"/>
    <mergeCell ref="X17:X19"/>
    <mergeCell ref="X21:X24"/>
    <mergeCell ref="V3:V12"/>
    <mergeCell ref="V14:V17"/>
    <mergeCell ref="V18:V2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H39"/>
  <sheetViews>
    <sheetView workbookViewId="0">
      <selection activeCell="Y15" sqref="Y15:Y23"/>
    </sheetView>
  </sheetViews>
  <sheetFormatPr defaultColWidth="8.85546875" defaultRowHeight="14.25" x14ac:dyDescent="0.25"/>
  <cols>
    <col min="1" max="1" width="5.85546875" style="37" bestFit="1" customWidth="1"/>
    <col min="2" max="2" width="11.28515625" style="37" bestFit="1" customWidth="1"/>
    <col min="3" max="9" width="5.28515625" style="37" customWidth="1"/>
    <col min="10" max="10" width="20.8554687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66" bestFit="1" customWidth="1"/>
    <col min="15" max="21" width="5.28515625" style="66" customWidth="1"/>
    <col min="22" max="22" width="20.85546875" style="36" bestFit="1" customWidth="1"/>
    <col min="23" max="23" width="3.7109375" style="67" bestFit="1" customWidth="1"/>
    <col min="24" max="24" width="22.140625" style="37" bestFit="1" customWidth="1"/>
    <col min="25" max="25" width="3.7109375" style="37" customWidth="1"/>
    <col min="26" max="33" width="5.28515625" style="37" customWidth="1"/>
    <col min="34" max="16384" width="8.85546875" style="37"/>
  </cols>
  <sheetData>
    <row r="1" spans="1:34" ht="16.5" thickBot="1" x14ac:dyDescent="0.3">
      <c r="A1" s="372" t="s">
        <v>54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4" s="38" customFormat="1" ht="15" customHeight="1" thickTop="1" thickBot="1" x14ac:dyDescent="0.3">
      <c r="B2" s="69"/>
      <c r="C2" s="69" t="s">
        <v>16</v>
      </c>
      <c r="D2" s="69" t="s">
        <v>17</v>
      </c>
      <c r="E2" s="69" t="s">
        <v>18</v>
      </c>
      <c r="F2" s="69" t="s">
        <v>19</v>
      </c>
      <c r="G2" s="69" t="s">
        <v>20</v>
      </c>
      <c r="H2" s="69" t="s">
        <v>21</v>
      </c>
      <c r="I2" s="69" t="s">
        <v>22</v>
      </c>
      <c r="J2" s="39" t="s">
        <v>48</v>
      </c>
      <c r="M2" s="33"/>
      <c r="N2" s="75"/>
      <c r="O2" s="75" t="s">
        <v>16</v>
      </c>
      <c r="P2" s="75" t="s">
        <v>17</v>
      </c>
      <c r="Q2" s="75" t="s">
        <v>18</v>
      </c>
      <c r="R2" s="75" t="s">
        <v>19</v>
      </c>
      <c r="S2" s="75" t="s">
        <v>20</v>
      </c>
      <c r="T2" s="75" t="s">
        <v>21</v>
      </c>
      <c r="U2" s="75" t="s">
        <v>22</v>
      </c>
      <c r="V2" s="36" t="s">
        <v>48</v>
      </c>
      <c r="W2" s="33"/>
      <c r="X2" s="39" t="s">
        <v>45</v>
      </c>
    </row>
    <row r="3" spans="1:34" s="45" customFormat="1" ht="15" customHeight="1" thickBot="1" x14ac:dyDescent="0.3">
      <c r="A3" s="394">
        <v>2014</v>
      </c>
      <c r="B3" s="361" t="s">
        <v>8</v>
      </c>
      <c r="C3" s="36">
        <v>15</v>
      </c>
      <c r="D3" s="36">
        <v>16</v>
      </c>
      <c r="E3" s="36">
        <v>17</v>
      </c>
      <c r="F3" s="36">
        <v>18</v>
      </c>
      <c r="G3" s="36">
        <v>19</v>
      </c>
      <c r="H3" s="46">
        <v>20</v>
      </c>
      <c r="I3" s="43">
        <v>21</v>
      </c>
      <c r="J3" s="397" t="s">
        <v>23</v>
      </c>
      <c r="K3" s="44" t="s">
        <v>24</v>
      </c>
      <c r="M3" s="361">
        <v>2015</v>
      </c>
      <c r="N3" s="71" t="s">
        <v>1</v>
      </c>
      <c r="O3" s="36">
        <v>9</v>
      </c>
      <c r="P3" s="36">
        <f t="shared" ref="P3:U3" si="0">O3+1</f>
        <v>10</v>
      </c>
      <c r="Q3" s="36">
        <f t="shared" si="0"/>
        <v>11</v>
      </c>
      <c r="R3" s="36">
        <f t="shared" si="0"/>
        <v>12</v>
      </c>
      <c r="S3" s="36">
        <f t="shared" si="0"/>
        <v>13</v>
      </c>
      <c r="T3" s="46">
        <f t="shared" si="0"/>
        <v>14</v>
      </c>
      <c r="U3" s="43">
        <f t="shared" si="0"/>
        <v>15</v>
      </c>
      <c r="V3" s="366" t="s">
        <v>23</v>
      </c>
      <c r="W3" s="44" t="s">
        <v>24</v>
      </c>
      <c r="X3" s="366" t="s">
        <v>23</v>
      </c>
      <c r="Y3" s="44" t="s">
        <v>24</v>
      </c>
      <c r="AH3" s="35"/>
    </row>
    <row r="4" spans="1:34" s="45" customFormat="1" ht="15" customHeight="1" thickBot="1" x14ac:dyDescent="0.3">
      <c r="A4" s="395"/>
      <c r="B4" s="362"/>
      <c r="C4" s="36">
        <f>C3+7</f>
        <v>22</v>
      </c>
      <c r="D4" s="36">
        <f t="shared" ref="D4:I4" si="1">D3+7</f>
        <v>23</v>
      </c>
      <c r="E4" s="47">
        <f t="shared" si="1"/>
        <v>24</v>
      </c>
      <c r="F4" s="47">
        <f t="shared" si="1"/>
        <v>25</v>
      </c>
      <c r="G4" s="47">
        <f t="shared" si="1"/>
        <v>26</v>
      </c>
      <c r="H4" s="48">
        <f t="shared" si="1"/>
        <v>27</v>
      </c>
      <c r="I4" s="49">
        <f t="shared" si="1"/>
        <v>28</v>
      </c>
      <c r="J4" s="398"/>
      <c r="K4" s="50" t="s">
        <v>25</v>
      </c>
      <c r="L4" s="35"/>
      <c r="M4" s="362"/>
      <c r="N4" s="76"/>
      <c r="O4" s="36">
        <v>16</v>
      </c>
      <c r="P4" s="36">
        <f t="shared" ref="P4:U4" si="2">O4+1</f>
        <v>17</v>
      </c>
      <c r="Q4" s="36">
        <f t="shared" si="2"/>
        <v>18</v>
      </c>
      <c r="R4" s="36">
        <f t="shared" si="2"/>
        <v>19</v>
      </c>
      <c r="S4" s="36">
        <f t="shared" si="2"/>
        <v>20</v>
      </c>
      <c r="T4" s="46">
        <f t="shared" si="2"/>
        <v>21</v>
      </c>
      <c r="U4" s="49">
        <f t="shared" si="2"/>
        <v>22</v>
      </c>
      <c r="V4" s="367"/>
      <c r="W4" s="50" t="s">
        <v>25</v>
      </c>
      <c r="X4" s="367"/>
      <c r="Y4" s="50" t="s">
        <v>25</v>
      </c>
      <c r="AA4" s="35"/>
      <c r="AB4" s="35"/>
      <c r="AC4" s="35"/>
      <c r="AD4" s="35"/>
      <c r="AE4" s="35"/>
      <c r="AF4" s="35"/>
      <c r="AG4" s="35"/>
      <c r="AH4" s="35"/>
    </row>
    <row r="5" spans="1:34" s="45" customFormat="1" ht="15" customHeight="1" thickBot="1" x14ac:dyDescent="0.3">
      <c r="A5" s="395"/>
      <c r="B5" s="363"/>
      <c r="C5" s="47">
        <v>29</v>
      </c>
      <c r="D5" s="51">
        <v>30</v>
      </c>
      <c r="E5" s="36">
        <v>1</v>
      </c>
      <c r="F5" s="36">
        <v>2</v>
      </c>
      <c r="G5" s="36">
        <v>3</v>
      </c>
      <c r="H5" s="46">
        <v>4</v>
      </c>
      <c r="I5" s="43">
        <v>5</v>
      </c>
      <c r="J5" s="398"/>
      <c r="K5" s="44" t="s">
        <v>26</v>
      </c>
      <c r="M5" s="362"/>
      <c r="N5" s="34"/>
      <c r="O5" s="47">
        <v>23</v>
      </c>
      <c r="P5" s="47">
        <f>O5+1</f>
        <v>24</v>
      </c>
      <c r="Q5" s="47">
        <f>P5+1</f>
        <v>25</v>
      </c>
      <c r="R5" s="47">
        <f>Q5+1</f>
        <v>26</v>
      </c>
      <c r="S5" s="47">
        <f>R5+1</f>
        <v>27</v>
      </c>
      <c r="T5" s="49">
        <f>S5+1</f>
        <v>28</v>
      </c>
      <c r="U5" s="43">
        <v>1</v>
      </c>
      <c r="V5" s="367"/>
      <c r="W5" s="44" t="s">
        <v>26</v>
      </c>
      <c r="X5" s="367"/>
      <c r="Y5" s="44" t="s">
        <v>26</v>
      </c>
      <c r="AH5" s="35"/>
    </row>
    <row r="6" spans="1:34" s="45" customFormat="1" ht="15" customHeight="1" thickBot="1" x14ac:dyDescent="0.3">
      <c r="A6" s="395"/>
      <c r="B6" s="361" t="s">
        <v>9</v>
      </c>
      <c r="C6" s="36">
        <v>6</v>
      </c>
      <c r="D6" s="36">
        <v>7</v>
      </c>
      <c r="E6" s="36">
        <v>8</v>
      </c>
      <c r="F6" s="36">
        <v>9</v>
      </c>
      <c r="G6" s="36">
        <v>10</v>
      </c>
      <c r="H6" s="46">
        <v>11</v>
      </c>
      <c r="I6" s="52">
        <v>12</v>
      </c>
      <c r="J6" s="398"/>
      <c r="K6" s="44" t="s">
        <v>27</v>
      </c>
      <c r="M6" s="362"/>
      <c r="N6" s="379" t="s">
        <v>2</v>
      </c>
      <c r="O6" s="36">
        <v>2</v>
      </c>
      <c r="P6" s="36">
        <f t="shared" ref="P6:U6" si="3">O6+1</f>
        <v>3</v>
      </c>
      <c r="Q6" s="36">
        <f t="shared" si="3"/>
        <v>4</v>
      </c>
      <c r="R6" s="36">
        <f t="shared" si="3"/>
        <v>5</v>
      </c>
      <c r="S6" s="36">
        <f t="shared" si="3"/>
        <v>6</v>
      </c>
      <c r="T6" s="46">
        <f t="shared" si="3"/>
        <v>7</v>
      </c>
      <c r="U6" s="52">
        <f t="shared" si="3"/>
        <v>8</v>
      </c>
      <c r="V6" s="367"/>
      <c r="W6" s="44" t="s">
        <v>27</v>
      </c>
      <c r="X6" s="367"/>
      <c r="Y6" s="44" t="s">
        <v>27</v>
      </c>
    </row>
    <row r="7" spans="1:34" s="45" customFormat="1" ht="15" customHeight="1" thickBot="1" x14ac:dyDescent="0.3">
      <c r="A7" s="395"/>
      <c r="B7" s="362"/>
      <c r="C7" s="36">
        <f>C6+7</f>
        <v>13</v>
      </c>
      <c r="D7" s="36">
        <f t="shared" ref="D7:I7" si="4">D6+7</f>
        <v>14</v>
      </c>
      <c r="E7" s="36">
        <f t="shared" si="4"/>
        <v>15</v>
      </c>
      <c r="F7" s="36">
        <f t="shared" si="4"/>
        <v>16</v>
      </c>
      <c r="G7" s="36">
        <f t="shared" si="4"/>
        <v>17</v>
      </c>
      <c r="H7" s="46">
        <f t="shared" si="4"/>
        <v>18</v>
      </c>
      <c r="I7" s="52">
        <f t="shared" si="4"/>
        <v>19</v>
      </c>
      <c r="J7" s="398"/>
      <c r="K7" s="44" t="s">
        <v>28</v>
      </c>
      <c r="M7" s="362"/>
      <c r="N7" s="380"/>
      <c r="O7" s="36">
        <v>9</v>
      </c>
      <c r="P7" s="36">
        <f t="shared" ref="P7:U7" si="5">O7+1</f>
        <v>10</v>
      </c>
      <c r="Q7" s="36">
        <f t="shared" si="5"/>
        <v>11</v>
      </c>
      <c r="R7" s="36">
        <f t="shared" si="5"/>
        <v>12</v>
      </c>
      <c r="S7" s="36">
        <f t="shared" si="5"/>
        <v>13</v>
      </c>
      <c r="T7" s="46">
        <f t="shared" si="5"/>
        <v>14</v>
      </c>
      <c r="U7" s="52">
        <f t="shared" si="5"/>
        <v>15</v>
      </c>
      <c r="V7" s="367"/>
      <c r="W7" s="44" t="s">
        <v>28</v>
      </c>
      <c r="X7" s="367"/>
      <c r="Y7" s="44" t="s">
        <v>28</v>
      </c>
      <c r="AB7" s="36"/>
      <c r="AC7" s="36"/>
      <c r="AD7" s="36"/>
      <c r="AE7" s="36"/>
      <c r="AF7" s="36"/>
      <c r="AG7" s="36"/>
      <c r="AH7" s="36"/>
    </row>
    <row r="8" spans="1:34" s="45" customFormat="1" ht="15" customHeight="1" thickBot="1" x14ac:dyDescent="0.3">
      <c r="A8" s="395"/>
      <c r="B8" s="362"/>
      <c r="C8" s="36">
        <f>C7+7</f>
        <v>20</v>
      </c>
      <c r="D8" s="36">
        <f t="shared" ref="D8:I8" si="6">D7+7</f>
        <v>21</v>
      </c>
      <c r="E8" s="36">
        <f t="shared" si="6"/>
        <v>22</v>
      </c>
      <c r="F8" s="36">
        <f t="shared" si="6"/>
        <v>23</v>
      </c>
      <c r="G8" s="36">
        <f t="shared" si="6"/>
        <v>24</v>
      </c>
      <c r="H8" s="48">
        <f t="shared" si="6"/>
        <v>25</v>
      </c>
      <c r="I8" s="49">
        <f t="shared" si="6"/>
        <v>26</v>
      </c>
      <c r="J8" s="398"/>
      <c r="K8" s="53" t="s">
        <v>29</v>
      </c>
      <c r="M8" s="362"/>
      <c r="N8" s="380"/>
      <c r="O8" s="36">
        <v>16</v>
      </c>
      <c r="P8" s="36">
        <f t="shared" ref="P8:U8" si="7">O8+1</f>
        <v>17</v>
      </c>
      <c r="Q8" s="36">
        <f t="shared" si="7"/>
        <v>18</v>
      </c>
      <c r="R8" s="36">
        <f t="shared" si="7"/>
        <v>19</v>
      </c>
      <c r="S8" s="36">
        <f t="shared" si="7"/>
        <v>20</v>
      </c>
      <c r="T8" s="46">
        <f t="shared" si="7"/>
        <v>21</v>
      </c>
      <c r="U8" s="52">
        <f t="shared" si="7"/>
        <v>22</v>
      </c>
      <c r="V8" s="367"/>
      <c r="W8" s="53" t="s">
        <v>29</v>
      </c>
      <c r="X8" s="367"/>
      <c r="Y8" s="53" t="s">
        <v>29</v>
      </c>
      <c r="AG8" s="36"/>
      <c r="AH8" s="35"/>
    </row>
    <row r="9" spans="1:34" s="45" customFormat="1" ht="15" customHeight="1" thickBot="1" x14ac:dyDescent="0.3">
      <c r="A9" s="395"/>
      <c r="B9" s="363"/>
      <c r="C9" s="47">
        <f>C8+7</f>
        <v>27</v>
      </c>
      <c r="D9" s="47">
        <f>D8+7</f>
        <v>28</v>
      </c>
      <c r="E9" s="47">
        <f>E8+7</f>
        <v>29</v>
      </c>
      <c r="F9" s="47">
        <f>F8+7</f>
        <v>30</v>
      </c>
      <c r="G9" s="47">
        <f>G8+7</f>
        <v>31</v>
      </c>
      <c r="H9" s="70">
        <v>1</v>
      </c>
      <c r="I9" s="43">
        <v>2</v>
      </c>
      <c r="J9" s="398"/>
      <c r="K9" s="50" t="s">
        <v>30</v>
      </c>
      <c r="M9" s="362"/>
      <c r="N9" s="380"/>
      <c r="O9" s="36">
        <v>23</v>
      </c>
      <c r="P9" s="36">
        <f t="shared" ref="P9:U9" si="8">O9+1</f>
        <v>24</v>
      </c>
      <c r="Q9" s="47">
        <f t="shared" si="8"/>
        <v>25</v>
      </c>
      <c r="R9" s="47">
        <f t="shared" si="8"/>
        <v>26</v>
      </c>
      <c r="S9" s="47">
        <f t="shared" si="8"/>
        <v>27</v>
      </c>
      <c r="T9" s="48">
        <f t="shared" si="8"/>
        <v>28</v>
      </c>
      <c r="U9" s="49">
        <f t="shared" si="8"/>
        <v>29</v>
      </c>
      <c r="V9" s="367"/>
      <c r="W9" s="50" t="s">
        <v>30</v>
      </c>
      <c r="X9" s="367"/>
      <c r="Y9" s="50" t="s">
        <v>30</v>
      </c>
    </row>
    <row r="10" spans="1:34" s="45" customFormat="1" ht="15" customHeight="1" thickBot="1" x14ac:dyDescent="0.3">
      <c r="A10" s="395"/>
      <c r="B10" s="379" t="s">
        <v>10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46">
        <v>8</v>
      </c>
      <c r="I10" s="52">
        <v>9</v>
      </c>
      <c r="J10" s="398"/>
      <c r="K10" s="50" t="s">
        <v>31</v>
      </c>
      <c r="M10" s="362"/>
      <c r="N10" s="380"/>
      <c r="O10" s="47">
        <v>30</v>
      </c>
      <c r="P10" s="51">
        <f t="shared" ref="P10:U10" si="9">O10+1</f>
        <v>31</v>
      </c>
      <c r="Q10" s="36">
        <v>1</v>
      </c>
      <c r="R10" s="36">
        <f t="shared" si="9"/>
        <v>2</v>
      </c>
      <c r="S10" s="36">
        <f t="shared" si="9"/>
        <v>3</v>
      </c>
      <c r="T10" s="46">
        <f t="shared" si="9"/>
        <v>4</v>
      </c>
      <c r="U10" s="43">
        <f t="shared" si="9"/>
        <v>5</v>
      </c>
      <c r="V10" s="368"/>
      <c r="W10" s="50" t="s">
        <v>31</v>
      </c>
      <c r="X10" s="368"/>
      <c r="Y10" s="50" t="s">
        <v>31</v>
      </c>
      <c r="AH10" s="35"/>
    </row>
    <row r="11" spans="1:34" s="54" customFormat="1" ht="15" customHeight="1" thickBot="1" x14ac:dyDescent="0.3">
      <c r="A11" s="395"/>
      <c r="B11" s="380"/>
      <c r="C11" s="36">
        <v>10</v>
      </c>
      <c r="D11" s="36">
        <f t="shared" ref="D11:I11" si="10">C11+1</f>
        <v>11</v>
      </c>
      <c r="E11" s="36">
        <f t="shared" si="10"/>
        <v>12</v>
      </c>
      <c r="F11" s="36">
        <f t="shared" si="10"/>
        <v>13</v>
      </c>
      <c r="G11" s="36">
        <f t="shared" si="10"/>
        <v>14</v>
      </c>
      <c r="H11" s="46">
        <f t="shared" si="10"/>
        <v>15</v>
      </c>
      <c r="I11" s="52">
        <f t="shared" si="10"/>
        <v>16</v>
      </c>
      <c r="J11" s="398"/>
      <c r="K11" s="50" t="s">
        <v>32</v>
      </c>
      <c r="M11" s="362"/>
      <c r="N11" s="379" t="s">
        <v>3</v>
      </c>
      <c r="O11" s="46">
        <v>6</v>
      </c>
      <c r="P11" s="78">
        <f t="shared" ref="P11:U11" si="11">O11+1</f>
        <v>7</v>
      </c>
      <c r="Q11" s="55">
        <f t="shared" si="11"/>
        <v>8</v>
      </c>
      <c r="R11" s="55">
        <f t="shared" si="11"/>
        <v>9</v>
      </c>
      <c r="S11" s="55">
        <f t="shared" si="11"/>
        <v>10</v>
      </c>
      <c r="T11" s="46">
        <f t="shared" si="11"/>
        <v>11</v>
      </c>
      <c r="U11" s="52">
        <f t="shared" si="11"/>
        <v>12</v>
      </c>
      <c r="V11" s="68" t="s">
        <v>38</v>
      </c>
      <c r="W11" s="79" t="s">
        <v>24</v>
      </c>
      <c r="X11" s="57" t="s">
        <v>38</v>
      </c>
      <c r="Y11" s="79" t="s">
        <v>24</v>
      </c>
      <c r="AA11" s="36"/>
      <c r="AB11" s="36"/>
      <c r="AC11" s="36"/>
      <c r="AD11" s="36"/>
      <c r="AE11" s="36"/>
      <c r="AF11" s="36"/>
      <c r="AG11" s="36"/>
      <c r="AH11" s="35"/>
    </row>
    <row r="12" spans="1:34" s="45" customFormat="1" ht="15" customHeight="1" thickBot="1" x14ac:dyDescent="0.3">
      <c r="A12" s="395"/>
      <c r="B12" s="380"/>
      <c r="C12" s="36">
        <v>17</v>
      </c>
      <c r="D12" s="36">
        <f t="shared" ref="D12:I23" si="12">C12+1</f>
        <v>18</v>
      </c>
      <c r="E12" s="36">
        <f t="shared" si="12"/>
        <v>19</v>
      </c>
      <c r="F12" s="36">
        <f t="shared" si="12"/>
        <v>20</v>
      </c>
      <c r="G12" s="36">
        <f t="shared" si="12"/>
        <v>21</v>
      </c>
      <c r="H12" s="46">
        <f t="shared" si="12"/>
        <v>22</v>
      </c>
      <c r="I12" s="52">
        <f t="shared" si="12"/>
        <v>23</v>
      </c>
      <c r="J12" s="398"/>
      <c r="K12" s="44" t="s">
        <v>33</v>
      </c>
      <c r="M12" s="362"/>
      <c r="N12" s="380"/>
      <c r="O12" s="36">
        <v>13</v>
      </c>
      <c r="P12" s="36">
        <f t="shared" ref="P12:U12" si="13">O12+1</f>
        <v>14</v>
      </c>
      <c r="Q12" s="36">
        <f t="shared" si="13"/>
        <v>15</v>
      </c>
      <c r="R12" s="36">
        <f t="shared" si="13"/>
        <v>16</v>
      </c>
      <c r="S12" s="36">
        <f t="shared" si="13"/>
        <v>17</v>
      </c>
      <c r="T12" s="46">
        <f t="shared" si="13"/>
        <v>18</v>
      </c>
      <c r="U12" s="52">
        <f t="shared" si="13"/>
        <v>19</v>
      </c>
      <c r="V12" s="366" t="s">
        <v>23</v>
      </c>
      <c r="W12" s="44" t="s">
        <v>32</v>
      </c>
      <c r="X12" s="366" t="s">
        <v>23</v>
      </c>
      <c r="Y12" s="44" t="s">
        <v>32</v>
      </c>
    </row>
    <row r="13" spans="1:34" s="54" customFormat="1" ht="15" customHeight="1" thickBot="1" x14ac:dyDescent="0.3">
      <c r="A13" s="395"/>
      <c r="B13" s="381"/>
      <c r="C13" s="47">
        <v>24</v>
      </c>
      <c r="D13" s="47">
        <f t="shared" si="12"/>
        <v>25</v>
      </c>
      <c r="E13" s="47">
        <f t="shared" si="12"/>
        <v>26</v>
      </c>
      <c r="F13" s="47">
        <f t="shared" si="12"/>
        <v>27</v>
      </c>
      <c r="G13" s="47">
        <f t="shared" si="12"/>
        <v>28</v>
      </c>
      <c r="H13" s="48">
        <f t="shared" si="12"/>
        <v>29</v>
      </c>
      <c r="I13" s="49">
        <f t="shared" si="12"/>
        <v>30</v>
      </c>
      <c r="J13" s="398"/>
      <c r="K13" s="53" t="s">
        <v>34</v>
      </c>
      <c r="L13" s="36"/>
      <c r="M13" s="362"/>
      <c r="N13" s="380"/>
      <c r="O13" s="36">
        <v>20</v>
      </c>
      <c r="P13" s="36">
        <f t="shared" ref="P13:U13" si="14">O13+1</f>
        <v>21</v>
      </c>
      <c r="Q13" s="36">
        <f t="shared" si="14"/>
        <v>22</v>
      </c>
      <c r="R13" s="36">
        <f t="shared" si="14"/>
        <v>23</v>
      </c>
      <c r="S13" s="47">
        <f t="shared" si="14"/>
        <v>24</v>
      </c>
      <c r="T13" s="48">
        <f t="shared" si="14"/>
        <v>25</v>
      </c>
      <c r="U13" s="49">
        <f t="shared" si="14"/>
        <v>26</v>
      </c>
      <c r="V13" s="368"/>
      <c r="W13" s="50" t="s">
        <v>33</v>
      </c>
      <c r="X13" s="368"/>
      <c r="Y13" s="50" t="s">
        <v>33</v>
      </c>
      <c r="Z13" s="36"/>
      <c r="AA13" s="36"/>
      <c r="AB13" s="36"/>
      <c r="AC13" s="36"/>
      <c r="AD13" s="36"/>
      <c r="AE13" s="36"/>
      <c r="AF13" s="36"/>
      <c r="AG13" s="36"/>
      <c r="AH13" s="35"/>
    </row>
    <row r="14" spans="1:34" s="45" customFormat="1" ht="15" customHeight="1" thickBot="1" x14ac:dyDescent="0.3">
      <c r="A14" s="395"/>
      <c r="B14" s="361" t="s">
        <v>11</v>
      </c>
      <c r="C14" s="46">
        <v>1</v>
      </c>
      <c r="D14" s="36">
        <f t="shared" si="12"/>
        <v>2</v>
      </c>
      <c r="E14" s="36">
        <f t="shared" si="12"/>
        <v>3</v>
      </c>
      <c r="F14" s="36">
        <f t="shared" si="12"/>
        <v>4</v>
      </c>
      <c r="G14" s="36">
        <f t="shared" si="12"/>
        <v>5</v>
      </c>
      <c r="H14" s="46">
        <f t="shared" si="12"/>
        <v>6</v>
      </c>
      <c r="I14" s="43">
        <f t="shared" si="12"/>
        <v>7</v>
      </c>
      <c r="J14" s="398"/>
      <c r="K14" s="44" t="s">
        <v>35</v>
      </c>
      <c r="M14" s="362"/>
      <c r="N14" s="380"/>
      <c r="O14" s="47">
        <v>27</v>
      </c>
      <c r="P14" s="47">
        <f t="shared" ref="P14:U14" si="15">O14+1</f>
        <v>28</v>
      </c>
      <c r="Q14" s="47">
        <f t="shared" si="15"/>
        <v>29</v>
      </c>
      <c r="R14" s="51">
        <f t="shared" si="15"/>
        <v>30</v>
      </c>
      <c r="S14" s="36">
        <v>1</v>
      </c>
      <c r="T14" s="46">
        <f t="shared" si="15"/>
        <v>2</v>
      </c>
      <c r="U14" s="43">
        <f t="shared" si="15"/>
        <v>3</v>
      </c>
      <c r="V14" s="388" t="s">
        <v>23</v>
      </c>
      <c r="W14" s="53" t="s">
        <v>34</v>
      </c>
      <c r="X14" s="366" t="s">
        <v>23</v>
      </c>
      <c r="Y14" s="53" t="s">
        <v>34</v>
      </c>
      <c r="AG14" s="36"/>
      <c r="AH14" s="35"/>
    </row>
    <row r="15" spans="1:34" s="54" customFormat="1" ht="14.45" customHeight="1" thickBot="1" x14ac:dyDescent="0.3">
      <c r="A15" s="395"/>
      <c r="B15" s="362"/>
      <c r="C15" s="36">
        <v>8</v>
      </c>
      <c r="D15" s="36">
        <f t="shared" si="12"/>
        <v>9</v>
      </c>
      <c r="E15" s="36">
        <f t="shared" si="12"/>
        <v>10</v>
      </c>
      <c r="F15" s="36">
        <f t="shared" si="12"/>
        <v>11</v>
      </c>
      <c r="G15" s="36">
        <f t="shared" si="12"/>
        <v>12</v>
      </c>
      <c r="H15" s="46">
        <f t="shared" si="12"/>
        <v>13</v>
      </c>
      <c r="I15" s="52">
        <f t="shared" si="12"/>
        <v>14</v>
      </c>
      <c r="J15" s="398"/>
      <c r="K15" s="53" t="s">
        <v>36</v>
      </c>
      <c r="M15" s="362"/>
      <c r="N15" s="379" t="s">
        <v>4</v>
      </c>
      <c r="O15" s="36">
        <v>4</v>
      </c>
      <c r="P15" s="36">
        <f t="shared" ref="P15:U15" si="16">O15+1</f>
        <v>5</v>
      </c>
      <c r="Q15" s="36">
        <f t="shared" si="16"/>
        <v>6</v>
      </c>
      <c r="R15" s="36">
        <f t="shared" si="16"/>
        <v>7</v>
      </c>
      <c r="S15" s="36">
        <f t="shared" si="16"/>
        <v>8</v>
      </c>
      <c r="T15" s="46">
        <f t="shared" si="16"/>
        <v>9</v>
      </c>
      <c r="U15" s="52">
        <f t="shared" si="16"/>
        <v>10</v>
      </c>
      <c r="V15" s="389"/>
      <c r="W15" s="44" t="s">
        <v>35</v>
      </c>
      <c r="X15" s="367"/>
      <c r="Y15" s="44" t="s">
        <v>35</v>
      </c>
      <c r="AF15" s="36"/>
      <c r="AG15" s="36"/>
      <c r="AH15" s="35"/>
    </row>
    <row r="16" spans="1:34" s="45" customFormat="1" ht="14.45" customHeight="1" thickBot="1" x14ac:dyDescent="0.3">
      <c r="A16" s="395"/>
      <c r="B16" s="362"/>
      <c r="C16" s="36">
        <v>15</v>
      </c>
      <c r="D16" s="36">
        <f t="shared" si="12"/>
        <v>16</v>
      </c>
      <c r="E16" s="36">
        <f t="shared" si="12"/>
        <v>17</v>
      </c>
      <c r="F16" s="36">
        <f t="shared" si="12"/>
        <v>18</v>
      </c>
      <c r="G16" s="36">
        <f t="shared" si="12"/>
        <v>19</v>
      </c>
      <c r="H16" s="46">
        <f t="shared" si="12"/>
        <v>20</v>
      </c>
      <c r="I16" s="52">
        <f t="shared" si="12"/>
        <v>21</v>
      </c>
      <c r="J16" s="399"/>
      <c r="K16" s="44" t="s">
        <v>37</v>
      </c>
      <c r="M16" s="362"/>
      <c r="N16" s="380"/>
      <c r="O16" s="36">
        <v>11</v>
      </c>
      <c r="P16" s="36">
        <f t="shared" ref="P16:U16" si="17">O16+1</f>
        <v>12</v>
      </c>
      <c r="Q16" s="36">
        <f t="shared" si="17"/>
        <v>13</v>
      </c>
      <c r="R16" s="36">
        <f t="shared" si="17"/>
        <v>14</v>
      </c>
      <c r="S16" s="36">
        <f t="shared" si="17"/>
        <v>15</v>
      </c>
      <c r="T16" s="46">
        <f t="shared" si="17"/>
        <v>16</v>
      </c>
      <c r="U16" s="52">
        <f t="shared" si="17"/>
        <v>17</v>
      </c>
      <c r="V16" s="389"/>
      <c r="W16" s="53" t="s">
        <v>36</v>
      </c>
      <c r="X16" s="368"/>
      <c r="Y16" s="53" t="s">
        <v>36</v>
      </c>
      <c r="Z16" s="36"/>
      <c r="AA16" s="36"/>
      <c r="AB16" s="36"/>
      <c r="AC16" s="36"/>
      <c r="AD16" s="36"/>
      <c r="AE16" s="36"/>
      <c r="AF16" s="36"/>
      <c r="AG16" s="36"/>
      <c r="AH16" s="35"/>
    </row>
    <row r="17" spans="1:34" s="45" customFormat="1" ht="15" customHeight="1" thickBot="1" x14ac:dyDescent="0.3">
      <c r="A17" s="396"/>
      <c r="B17" s="362"/>
      <c r="C17" s="55">
        <v>22</v>
      </c>
      <c r="D17" s="55">
        <f t="shared" si="12"/>
        <v>23</v>
      </c>
      <c r="E17" s="55">
        <f t="shared" si="12"/>
        <v>24</v>
      </c>
      <c r="F17" s="48">
        <f t="shared" si="12"/>
        <v>25</v>
      </c>
      <c r="G17" s="48">
        <f t="shared" si="12"/>
        <v>26</v>
      </c>
      <c r="H17" s="48">
        <f t="shared" si="12"/>
        <v>27</v>
      </c>
      <c r="I17" s="49">
        <f t="shared" si="12"/>
        <v>28</v>
      </c>
      <c r="J17" s="400" t="s">
        <v>38</v>
      </c>
      <c r="K17" s="58" t="s">
        <v>24</v>
      </c>
      <c r="L17" s="36"/>
      <c r="M17" s="362"/>
      <c r="N17" s="380"/>
      <c r="O17" s="36">
        <v>18</v>
      </c>
      <c r="P17" s="36">
        <f t="shared" ref="P17:U17" si="18">O17+1</f>
        <v>19</v>
      </c>
      <c r="Q17" s="36">
        <f t="shared" si="18"/>
        <v>20</v>
      </c>
      <c r="R17" s="36">
        <f t="shared" si="18"/>
        <v>21</v>
      </c>
      <c r="S17" s="36">
        <f t="shared" si="18"/>
        <v>22</v>
      </c>
      <c r="T17" s="46">
        <f t="shared" si="18"/>
        <v>23</v>
      </c>
      <c r="U17" s="52">
        <f t="shared" si="18"/>
        <v>24</v>
      </c>
      <c r="V17" s="390"/>
      <c r="W17" s="44" t="s">
        <v>37</v>
      </c>
      <c r="X17" s="366" t="s">
        <v>39</v>
      </c>
      <c r="Y17" s="59" t="s">
        <v>24</v>
      </c>
      <c r="AB17" s="36"/>
      <c r="AC17" s="36"/>
      <c r="AD17" s="36"/>
      <c r="AE17" s="36"/>
      <c r="AF17" s="36"/>
      <c r="AG17" s="36"/>
      <c r="AH17" s="35"/>
    </row>
    <row r="18" spans="1:34" s="45" customFormat="1" ht="15" customHeight="1" thickBot="1" x14ac:dyDescent="0.3">
      <c r="A18" s="394">
        <v>2015</v>
      </c>
      <c r="B18" s="363"/>
      <c r="C18" s="56">
        <v>29</v>
      </c>
      <c r="D18" s="56">
        <f t="shared" si="12"/>
        <v>30</v>
      </c>
      <c r="E18" s="56">
        <f t="shared" si="12"/>
        <v>31</v>
      </c>
      <c r="F18" s="70">
        <v>1</v>
      </c>
      <c r="G18" s="46">
        <v>2</v>
      </c>
      <c r="H18" s="46">
        <v>3</v>
      </c>
      <c r="I18" s="43">
        <v>4</v>
      </c>
      <c r="J18" s="401"/>
      <c r="K18" s="58" t="s">
        <v>25</v>
      </c>
      <c r="M18" s="362"/>
      <c r="N18" s="381"/>
      <c r="O18" s="48">
        <v>25</v>
      </c>
      <c r="P18" s="47">
        <f t="shared" ref="P18:U18" si="19">O18+1</f>
        <v>26</v>
      </c>
      <c r="Q18" s="47">
        <f t="shared" si="19"/>
        <v>27</v>
      </c>
      <c r="R18" s="47">
        <f t="shared" si="19"/>
        <v>28</v>
      </c>
      <c r="S18" s="47">
        <f t="shared" si="19"/>
        <v>29</v>
      </c>
      <c r="T18" s="48">
        <f t="shared" si="19"/>
        <v>30</v>
      </c>
      <c r="U18" s="49">
        <f t="shared" si="19"/>
        <v>31</v>
      </c>
      <c r="V18" s="388" t="s">
        <v>39</v>
      </c>
      <c r="W18" s="59" t="s">
        <v>24</v>
      </c>
      <c r="X18" s="367"/>
      <c r="Y18" s="59" t="s">
        <v>25</v>
      </c>
    </row>
    <row r="19" spans="1:34" s="54" customFormat="1" ht="15" customHeight="1" thickBot="1" x14ac:dyDescent="0.3">
      <c r="A19" s="395"/>
      <c r="B19" s="379" t="s">
        <v>0</v>
      </c>
      <c r="C19" s="36">
        <v>5</v>
      </c>
      <c r="D19" s="36">
        <f t="shared" si="12"/>
        <v>6</v>
      </c>
      <c r="E19" s="36">
        <f t="shared" si="12"/>
        <v>7</v>
      </c>
      <c r="F19" s="36">
        <f t="shared" si="12"/>
        <v>8</v>
      </c>
      <c r="G19" s="36">
        <f t="shared" si="12"/>
        <v>9</v>
      </c>
      <c r="H19" s="46">
        <f t="shared" si="12"/>
        <v>10</v>
      </c>
      <c r="I19" s="52">
        <f t="shared" si="12"/>
        <v>11</v>
      </c>
      <c r="J19" s="389" t="s">
        <v>39</v>
      </c>
      <c r="K19" s="59" t="s">
        <v>24</v>
      </c>
      <c r="M19" s="362"/>
      <c r="N19" s="379" t="s">
        <v>5</v>
      </c>
      <c r="O19" s="36">
        <v>1</v>
      </c>
      <c r="P19" s="36">
        <f t="shared" ref="P19:U19" si="20">O19+1</f>
        <v>2</v>
      </c>
      <c r="Q19" s="36">
        <f t="shared" si="20"/>
        <v>3</v>
      </c>
      <c r="R19" s="36">
        <f t="shared" si="20"/>
        <v>4</v>
      </c>
      <c r="S19" s="36">
        <f t="shared" si="20"/>
        <v>5</v>
      </c>
      <c r="T19" s="46">
        <f t="shared" si="20"/>
        <v>6</v>
      </c>
      <c r="U19" s="43">
        <f t="shared" si="20"/>
        <v>7</v>
      </c>
      <c r="V19" s="389"/>
      <c r="W19" s="59" t="s">
        <v>25</v>
      </c>
      <c r="X19" s="368"/>
      <c r="Y19" s="59" t="s">
        <v>26</v>
      </c>
    </row>
    <row r="20" spans="1:34" s="45" customFormat="1" ht="15" customHeight="1" thickBot="1" x14ac:dyDescent="0.3">
      <c r="A20" s="395"/>
      <c r="B20" s="380"/>
      <c r="C20" s="36">
        <v>12</v>
      </c>
      <c r="D20" s="36">
        <f t="shared" si="12"/>
        <v>13</v>
      </c>
      <c r="E20" s="36">
        <f t="shared" si="12"/>
        <v>14</v>
      </c>
      <c r="F20" s="36">
        <f t="shared" si="12"/>
        <v>15</v>
      </c>
      <c r="G20" s="36">
        <f t="shared" si="12"/>
        <v>16</v>
      </c>
      <c r="H20" s="46">
        <f t="shared" si="12"/>
        <v>17</v>
      </c>
      <c r="I20" s="52">
        <f t="shared" si="12"/>
        <v>18</v>
      </c>
      <c r="J20" s="389"/>
      <c r="K20" s="59" t="s">
        <v>25</v>
      </c>
      <c r="M20" s="362"/>
      <c r="N20" s="380"/>
      <c r="O20" s="36">
        <v>8</v>
      </c>
      <c r="P20" s="36">
        <f t="shared" ref="P20:U20" si="21">O20+1</f>
        <v>9</v>
      </c>
      <c r="Q20" s="36">
        <f t="shared" si="21"/>
        <v>10</v>
      </c>
      <c r="R20" s="36">
        <f t="shared" si="21"/>
        <v>11</v>
      </c>
      <c r="S20" s="36">
        <f t="shared" si="21"/>
        <v>12</v>
      </c>
      <c r="T20" s="46">
        <f t="shared" si="21"/>
        <v>13</v>
      </c>
      <c r="U20" s="52">
        <f t="shared" si="21"/>
        <v>14</v>
      </c>
      <c r="V20" s="389"/>
      <c r="W20" s="59" t="s">
        <v>26</v>
      </c>
      <c r="X20" s="61" t="s">
        <v>40</v>
      </c>
      <c r="Y20" s="62" t="s">
        <v>24</v>
      </c>
      <c r="AB20" s="36"/>
      <c r="AC20" s="36"/>
      <c r="AD20" s="36"/>
      <c r="AE20" s="36"/>
      <c r="AF20" s="36"/>
      <c r="AG20" s="36"/>
      <c r="AH20" s="35"/>
    </row>
    <row r="21" spans="1:34" s="45" customFormat="1" ht="15" customHeight="1" thickBot="1" x14ac:dyDescent="0.3">
      <c r="A21" s="395"/>
      <c r="B21" s="380"/>
      <c r="C21" s="36">
        <v>19</v>
      </c>
      <c r="D21" s="36">
        <f t="shared" si="12"/>
        <v>20</v>
      </c>
      <c r="E21" s="36">
        <f t="shared" si="12"/>
        <v>21</v>
      </c>
      <c r="F21" s="36">
        <f t="shared" si="12"/>
        <v>22</v>
      </c>
      <c r="G21" s="36">
        <f t="shared" si="12"/>
        <v>23</v>
      </c>
      <c r="H21" s="46">
        <f t="shared" si="12"/>
        <v>24</v>
      </c>
      <c r="I21" s="49">
        <f t="shared" si="12"/>
        <v>25</v>
      </c>
      <c r="J21" s="389"/>
      <c r="K21" s="59" t="s">
        <v>26</v>
      </c>
      <c r="M21" s="362"/>
      <c r="N21" s="380"/>
      <c r="O21" s="36">
        <v>15</v>
      </c>
      <c r="P21" s="36">
        <f t="shared" ref="P21:U21" si="22">O21+1</f>
        <v>16</v>
      </c>
      <c r="Q21" s="36">
        <f t="shared" si="22"/>
        <v>17</v>
      </c>
      <c r="R21" s="36">
        <f t="shared" si="22"/>
        <v>18</v>
      </c>
      <c r="S21" s="36">
        <f t="shared" si="22"/>
        <v>19</v>
      </c>
      <c r="T21" s="46">
        <f t="shared" si="22"/>
        <v>20</v>
      </c>
      <c r="U21" s="52">
        <f t="shared" si="22"/>
        <v>21</v>
      </c>
      <c r="V21" s="390"/>
      <c r="W21" s="63" t="s">
        <v>27</v>
      </c>
      <c r="X21" s="369" t="s">
        <v>46</v>
      </c>
      <c r="Y21" s="59" t="s">
        <v>24</v>
      </c>
      <c r="AH21" s="35"/>
    </row>
    <row r="22" spans="1:34" s="45" customFormat="1" ht="15" customHeight="1" thickBot="1" x14ac:dyDescent="0.3">
      <c r="A22" s="395"/>
      <c r="B22" s="381"/>
      <c r="C22" s="47">
        <v>26</v>
      </c>
      <c r="D22" s="47">
        <f t="shared" si="12"/>
        <v>27</v>
      </c>
      <c r="E22" s="47">
        <f t="shared" si="12"/>
        <v>28</v>
      </c>
      <c r="F22" s="47">
        <f t="shared" si="12"/>
        <v>29</v>
      </c>
      <c r="G22" s="47">
        <f t="shared" si="12"/>
        <v>30</v>
      </c>
      <c r="H22" s="49">
        <f t="shared" si="12"/>
        <v>31</v>
      </c>
      <c r="I22" s="73">
        <v>1</v>
      </c>
      <c r="J22" s="390"/>
      <c r="K22" s="63" t="s">
        <v>27</v>
      </c>
      <c r="L22" s="36"/>
      <c r="M22" s="362"/>
      <c r="N22" s="380"/>
      <c r="O22" s="36">
        <v>22</v>
      </c>
      <c r="P22" s="36">
        <f t="shared" ref="P22:U22" si="23">O22+1</f>
        <v>23</v>
      </c>
      <c r="Q22" s="47">
        <f t="shared" si="23"/>
        <v>24</v>
      </c>
      <c r="R22" s="47">
        <f t="shared" si="23"/>
        <v>25</v>
      </c>
      <c r="S22" s="47">
        <f t="shared" si="23"/>
        <v>26</v>
      </c>
      <c r="T22" s="48">
        <f t="shared" si="23"/>
        <v>27</v>
      </c>
      <c r="U22" s="49">
        <f t="shared" si="23"/>
        <v>28</v>
      </c>
      <c r="V22" s="68" t="s">
        <v>40</v>
      </c>
      <c r="W22" s="62" t="s">
        <v>24</v>
      </c>
      <c r="X22" s="370"/>
      <c r="Y22" s="59" t="s">
        <v>25</v>
      </c>
      <c r="Z22" s="36"/>
      <c r="AA22" s="36"/>
      <c r="AB22" s="36"/>
      <c r="AC22" s="36"/>
      <c r="AD22" s="36"/>
      <c r="AE22" s="36"/>
      <c r="AF22" s="36"/>
      <c r="AG22" s="36"/>
      <c r="AH22" s="35"/>
    </row>
    <row r="23" spans="1:34" s="45" customFormat="1" ht="15" customHeight="1" thickBot="1" x14ac:dyDescent="0.3">
      <c r="A23" s="396"/>
      <c r="B23" s="72" t="s">
        <v>1</v>
      </c>
      <c r="C23" s="56">
        <v>2</v>
      </c>
      <c r="D23" s="56">
        <f t="shared" si="12"/>
        <v>3</v>
      </c>
      <c r="E23" s="56">
        <f t="shared" si="12"/>
        <v>4</v>
      </c>
      <c r="F23" s="56">
        <f t="shared" si="12"/>
        <v>5</v>
      </c>
      <c r="G23" s="56">
        <f t="shared" si="12"/>
        <v>6</v>
      </c>
      <c r="H23" s="48">
        <f t="shared" si="12"/>
        <v>7</v>
      </c>
      <c r="I23" s="49">
        <f t="shared" si="12"/>
        <v>8</v>
      </c>
      <c r="J23" s="68" t="s">
        <v>40</v>
      </c>
      <c r="K23" s="62" t="s">
        <v>24</v>
      </c>
      <c r="L23" s="36"/>
      <c r="M23" s="362"/>
      <c r="N23" s="381"/>
      <c r="O23" s="47">
        <v>29</v>
      </c>
      <c r="P23" s="51">
        <f t="shared" ref="P23:U23" si="24">O23+1</f>
        <v>30</v>
      </c>
      <c r="Q23" s="36">
        <v>1</v>
      </c>
      <c r="R23" s="36">
        <f t="shared" si="24"/>
        <v>2</v>
      </c>
      <c r="S23" s="36">
        <f t="shared" si="24"/>
        <v>3</v>
      </c>
      <c r="T23" s="46">
        <f t="shared" si="24"/>
        <v>4</v>
      </c>
      <c r="U23" s="43">
        <f t="shared" si="24"/>
        <v>5</v>
      </c>
      <c r="V23" s="388" t="s">
        <v>38</v>
      </c>
      <c r="W23" s="58" t="s">
        <v>25</v>
      </c>
      <c r="X23" s="370"/>
      <c r="Y23" s="59" t="s">
        <v>26</v>
      </c>
    </row>
    <row r="24" spans="1:34" s="45" customFormat="1" ht="14.45" customHeight="1" thickBot="1" x14ac:dyDescent="0.3">
      <c r="B24" s="3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2"/>
      <c r="N24" s="379" t="s">
        <v>6</v>
      </c>
      <c r="O24" s="36">
        <v>6</v>
      </c>
      <c r="P24" s="36">
        <f t="shared" ref="P24:U24" si="25">O24+1</f>
        <v>7</v>
      </c>
      <c r="Q24" s="36">
        <f t="shared" si="25"/>
        <v>8</v>
      </c>
      <c r="R24" s="36">
        <f t="shared" si="25"/>
        <v>9</v>
      </c>
      <c r="S24" s="36">
        <f t="shared" si="25"/>
        <v>10</v>
      </c>
      <c r="T24" s="46">
        <f t="shared" si="25"/>
        <v>11</v>
      </c>
      <c r="U24" s="52">
        <f t="shared" si="25"/>
        <v>12</v>
      </c>
      <c r="V24" s="389"/>
      <c r="W24" s="58" t="s">
        <v>26</v>
      </c>
      <c r="X24" s="371"/>
      <c r="Y24" s="59" t="s">
        <v>27</v>
      </c>
      <c r="AB24" s="36"/>
      <c r="AC24" s="36"/>
      <c r="AD24" s="36"/>
      <c r="AE24" s="36"/>
      <c r="AF24" s="36"/>
      <c r="AG24" s="36"/>
      <c r="AH24" s="35"/>
    </row>
    <row r="25" spans="1:34" s="54" customFormat="1" ht="14.45" customHeight="1" thickBot="1" x14ac:dyDescent="0.3">
      <c r="B25" s="32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2"/>
      <c r="N25" s="380"/>
      <c r="O25" s="36">
        <v>13</v>
      </c>
      <c r="P25" s="36">
        <f t="shared" ref="P25:U25" si="26">O25+1</f>
        <v>14</v>
      </c>
      <c r="Q25" s="36">
        <f t="shared" si="26"/>
        <v>15</v>
      </c>
      <c r="R25" s="36">
        <f t="shared" si="26"/>
        <v>16</v>
      </c>
      <c r="S25" s="36">
        <f t="shared" si="26"/>
        <v>17</v>
      </c>
      <c r="T25" s="46">
        <f t="shared" si="26"/>
        <v>18</v>
      </c>
      <c r="U25" s="52">
        <f t="shared" si="26"/>
        <v>19</v>
      </c>
      <c r="V25" s="389"/>
      <c r="W25" s="58" t="s">
        <v>27</v>
      </c>
      <c r="X25" s="64" t="s">
        <v>44</v>
      </c>
      <c r="AG25" s="36"/>
      <c r="AH25" s="36"/>
    </row>
    <row r="26" spans="1:34" s="45" customFormat="1" ht="14.45" customHeight="1" thickBot="1" x14ac:dyDescent="0.3">
      <c r="B26" s="3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2"/>
      <c r="N26" s="380"/>
      <c r="O26" s="55">
        <v>20</v>
      </c>
      <c r="P26" s="55">
        <f t="shared" ref="P26:U26" si="27">O26+1</f>
        <v>21</v>
      </c>
      <c r="Q26" s="55">
        <f t="shared" si="27"/>
        <v>22</v>
      </c>
      <c r="R26" s="55">
        <f t="shared" si="27"/>
        <v>23</v>
      </c>
      <c r="S26" s="55">
        <f t="shared" si="27"/>
        <v>24</v>
      </c>
      <c r="T26" s="48">
        <f t="shared" si="27"/>
        <v>25</v>
      </c>
      <c r="U26" s="49">
        <f t="shared" si="27"/>
        <v>26</v>
      </c>
      <c r="V26" s="389"/>
      <c r="W26" s="58" t="s">
        <v>28</v>
      </c>
      <c r="Z26" s="36"/>
      <c r="AA26" s="36"/>
      <c r="AB26" s="36"/>
      <c r="AC26" s="36"/>
      <c r="AD26" s="36"/>
      <c r="AE26" s="36"/>
      <c r="AF26" s="36"/>
      <c r="AG26" s="36"/>
      <c r="AH26" s="35"/>
    </row>
    <row r="27" spans="1:34" s="54" customFormat="1" ht="14.45" customHeight="1" thickBot="1" x14ac:dyDescent="0.3">
      <c r="B27" s="32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2"/>
      <c r="N27" s="381"/>
      <c r="O27" s="56">
        <v>27</v>
      </c>
      <c r="P27" s="56">
        <f t="shared" ref="P27:U27" si="28">O27+1</f>
        <v>28</v>
      </c>
      <c r="Q27" s="56">
        <f t="shared" si="28"/>
        <v>29</v>
      </c>
      <c r="R27" s="56">
        <f t="shared" si="28"/>
        <v>30</v>
      </c>
      <c r="S27" s="56">
        <f t="shared" si="28"/>
        <v>31</v>
      </c>
      <c r="T27" s="70">
        <v>1</v>
      </c>
      <c r="U27" s="43">
        <f t="shared" si="28"/>
        <v>2</v>
      </c>
      <c r="V27" s="389"/>
      <c r="W27" s="58" t="s">
        <v>29</v>
      </c>
      <c r="AF27" s="36"/>
      <c r="AG27" s="36"/>
      <c r="AH27" s="35"/>
    </row>
    <row r="28" spans="1:34" s="45" customFormat="1" ht="14.45" customHeight="1" thickBot="1" x14ac:dyDescent="0.3">
      <c r="B28" s="3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2"/>
      <c r="N28" s="361" t="s">
        <v>7</v>
      </c>
      <c r="O28" s="55">
        <v>3</v>
      </c>
      <c r="P28" s="55">
        <f t="shared" ref="P28:U28" si="29">O28+1</f>
        <v>4</v>
      </c>
      <c r="Q28" s="55">
        <f t="shared" si="29"/>
        <v>5</v>
      </c>
      <c r="R28" s="55">
        <f t="shared" si="29"/>
        <v>6</v>
      </c>
      <c r="S28" s="55">
        <f t="shared" si="29"/>
        <v>7</v>
      </c>
      <c r="T28" s="46">
        <f t="shared" si="29"/>
        <v>8</v>
      </c>
      <c r="U28" s="52">
        <f t="shared" si="29"/>
        <v>9</v>
      </c>
      <c r="V28" s="389"/>
      <c r="W28" s="58" t="s">
        <v>30</v>
      </c>
      <c r="Y28" s="36"/>
      <c r="Z28" s="36"/>
      <c r="AA28" s="36"/>
      <c r="AB28" s="36"/>
      <c r="AC28" s="36"/>
      <c r="AD28" s="36"/>
      <c r="AE28" s="36"/>
      <c r="AF28" s="36"/>
      <c r="AG28" s="36"/>
      <c r="AH28" s="35"/>
    </row>
    <row r="29" spans="1:34" s="45" customFormat="1" ht="13.5" thickBot="1" x14ac:dyDescent="0.3">
      <c r="G29" s="74"/>
      <c r="H29" s="35"/>
      <c r="J29" s="39"/>
      <c r="K29" s="39"/>
      <c r="M29" s="362"/>
      <c r="N29" s="362"/>
      <c r="O29" s="55">
        <v>10</v>
      </c>
      <c r="P29" s="55">
        <f t="shared" ref="P29:U29" si="30">O29+1</f>
        <v>11</v>
      </c>
      <c r="Q29" s="55">
        <f t="shared" si="30"/>
        <v>12</v>
      </c>
      <c r="R29" s="55">
        <f t="shared" si="30"/>
        <v>13</v>
      </c>
      <c r="S29" s="55">
        <f t="shared" si="30"/>
        <v>14</v>
      </c>
      <c r="T29" s="46">
        <f t="shared" si="30"/>
        <v>15</v>
      </c>
      <c r="U29" s="52">
        <f t="shared" si="30"/>
        <v>16</v>
      </c>
      <c r="V29" s="389"/>
      <c r="W29" s="58" t="s">
        <v>31</v>
      </c>
    </row>
    <row r="30" spans="1:34" s="45" customFormat="1" ht="13.5" thickBot="1" x14ac:dyDescent="0.3">
      <c r="F30" s="74"/>
      <c r="J30" s="39"/>
      <c r="K30" s="39"/>
      <c r="M30" s="362"/>
      <c r="N30" s="362"/>
      <c r="O30" s="55">
        <v>17</v>
      </c>
      <c r="P30" s="55">
        <f t="shared" ref="P30:U30" si="31">O30+1</f>
        <v>18</v>
      </c>
      <c r="Q30" s="55">
        <f t="shared" si="31"/>
        <v>19</v>
      </c>
      <c r="R30" s="46">
        <f t="shared" si="31"/>
        <v>20</v>
      </c>
      <c r="S30" s="55">
        <f t="shared" si="31"/>
        <v>21</v>
      </c>
      <c r="T30" s="46">
        <f t="shared" si="31"/>
        <v>22</v>
      </c>
      <c r="U30" s="52">
        <f t="shared" si="31"/>
        <v>23</v>
      </c>
      <c r="V30" s="389"/>
      <c r="W30" s="58" t="s">
        <v>32</v>
      </c>
    </row>
    <row r="31" spans="1:34" s="45" customFormat="1" ht="13.5" thickBot="1" x14ac:dyDescent="0.3">
      <c r="F31" s="74"/>
      <c r="J31" s="39"/>
      <c r="K31" s="39"/>
      <c r="M31" s="362"/>
      <c r="N31" s="362"/>
      <c r="O31" s="55">
        <v>24</v>
      </c>
      <c r="P31" s="56">
        <f t="shared" ref="P31:U31" si="32">O31+1</f>
        <v>25</v>
      </c>
      <c r="Q31" s="56">
        <f t="shared" si="32"/>
        <v>26</v>
      </c>
      <c r="R31" s="56">
        <f t="shared" si="32"/>
        <v>27</v>
      </c>
      <c r="S31" s="56">
        <f t="shared" si="32"/>
        <v>28</v>
      </c>
      <c r="T31" s="48">
        <f t="shared" si="32"/>
        <v>29</v>
      </c>
      <c r="U31" s="49">
        <f t="shared" si="32"/>
        <v>30</v>
      </c>
      <c r="V31" s="390"/>
      <c r="W31" s="58" t="s">
        <v>33</v>
      </c>
    </row>
    <row r="32" spans="1:34" s="45" customFormat="1" ht="13.5" thickBot="1" x14ac:dyDescent="0.3">
      <c r="J32" s="39"/>
      <c r="K32" s="39"/>
      <c r="M32" s="362"/>
      <c r="N32" s="363"/>
      <c r="O32" s="60">
        <v>31</v>
      </c>
      <c r="P32" s="36">
        <v>1</v>
      </c>
      <c r="Q32" s="36">
        <f>P32+1</f>
        <v>2</v>
      </c>
      <c r="R32" s="36">
        <f>Q32+1</f>
        <v>3</v>
      </c>
      <c r="S32" s="36">
        <f>R32+1</f>
        <v>4</v>
      </c>
      <c r="T32" s="46">
        <f>S32+1</f>
        <v>5</v>
      </c>
      <c r="U32" s="43">
        <f>T32+1</f>
        <v>6</v>
      </c>
      <c r="V32" s="68" t="s">
        <v>43</v>
      </c>
      <c r="W32" s="62" t="s">
        <v>24</v>
      </c>
    </row>
    <row r="33" spans="1:23" s="45" customFormat="1" ht="13.5" thickBot="1" x14ac:dyDescent="0.3">
      <c r="J33" s="39"/>
      <c r="K33" s="39"/>
      <c r="M33" s="363"/>
      <c r="N33" s="72" t="s">
        <v>8</v>
      </c>
      <c r="O33" s="77">
        <v>7</v>
      </c>
      <c r="P33" s="47">
        <f t="shared" ref="P33:U33" si="33">O33+1</f>
        <v>8</v>
      </c>
      <c r="Q33" s="47">
        <f t="shared" si="33"/>
        <v>9</v>
      </c>
      <c r="R33" s="47">
        <f t="shared" si="33"/>
        <v>10</v>
      </c>
      <c r="S33" s="47">
        <f t="shared" si="33"/>
        <v>11</v>
      </c>
      <c r="T33" s="48">
        <f t="shared" si="33"/>
        <v>12</v>
      </c>
      <c r="U33" s="49">
        <f t="shared" si="33"/>
        <v>13</v>
      </c>
      <c r="V33" s="68" t="s">
        <v>38</v>
      </c>
      <c r="W33" s="58" t="s">
        <v>34</v>
      </c>
    </row>
    <row r="34" spans="1:23" ht="15" thickBot="1" x14ac:dyDescent="0.3">
      <c r="B34" s="392" t="s">
        <v>53</v>
      </c>
      <c r="C34" s="392"/>
      <c r="D34" s="392"/>
      <c r="E34" s="392"/>
      <c r="F34" s="392"/>
      <c r="G34" s="392"/>
      <c r="H34" s="392"/>
      <c r="I34" s="392"/>
      <c r="J34" s="392"/>
      <c r="K34" s="392"/>
    </row>
    <row r="35" spans="1:23" ht="15.75" thickTop="1" thickBot="1" x14ac:dyDescent="0.3"/>
    <row r="36" spans="1:23" ht="15" thickBot="1" x14ac:dyDescent="0.3">
      <c r="A36" s="36"/>
      <c r="B36" s="393" t="s">
        <v>49</v>
      </c>
      <c r="C36" s="393"/>
      <c r="D36" s="393"/>
      <c r="E36" s="393"/>
      <c r="F36" s="393"/>
      <c r="G36" s="393"/>
      <c r="H36" s="393"/>
      <c r="I36" s="393"/>
      <c r="J36" s="87" t="s">
        <v>51</v>
      </c>
      <c r="K36" s="50"/>
    </row>
    <row r="37" spans="1:23" ht="15" thickBot="1" x14ac:dyDescent="0.3">
      <c r="B37" s="391" t="s">
        <v>50</v>
      </c>
      <c r="C37" s="391"/>
      <c r="D37" s="391"/>
      <c r="E37" s="391"/>
      <c r="F37" s="391"/>
      <c r="G37" s="391"/>
      <c r="H37" s="391"/>
      <c r="I37" s="391"/>
      <c r="J37" s="87" t="s">
        <v>38</v>
      </c>
      <c r="K37" s="58"/>
    </row>
    <row r="38" spans="1:23" ht="15" thickBot="1" x14ac:dyDescent="0.3">
      <c r="J38" s="87" t="s">
        <v>39</v>
      </c>
      <c r="K38" s="59"/>
    </row>
    <row r="39" spans="1:23" ht="15" thickBot="1" x14ac:dyDescent="0.3">
      <c r="J39" s="87" t="s">
        <v>52</v>
      </c>
      <c r="K39" s="86"/>
    </row>
  </sheetData>
  <mergeCells count="31">
    <mergeCell ref="A18:A23"/>
    <mergeCell ref="V18:V21"/>
    <mergeCell ref="B14:B18"/>
    <mergeCell ref="V14:V17"/>
    <mergeCell ref="N15:N18"/>
    <mergeCell ref="A1:Y1"/>
    <mergeCell ref="A3:A17"/>
    <mergeCell ref="B3:B5"/>
    <mergeCell ref="J3:J16"/>
    <mergeCell ref="M3:M33"/>
    <mergeCell ref="B6:B9"/>
    <mergeCell ref="N6:N10"/>
    <mergeCell ref="B10:B13"/>
    <mergeCell ref="X3:X10"/>
    <mergeCell ref="X12:X13"/>
    <mergeCell ref="N11:N14"/>
    <mergeCell ref="X14:X16"/>
    <mergeCell ref="J17:J18"/>
    <mergeCell ref="V3:V10"/>
    <mergeCell ref="X21:X24"/>
    <mergeCell ref="X17:X19"/>
    <mergeCell ref="V12:V13"/>
    <mergeCell ref="V23:V31"/>
    <mergeCell ref="B37:I37"/>
    <mergeCell ref="B34:K34"/>
    <mergeCell ref="N28:N32"/>
    <mergeCell ref="B19:B22"/>
    <mergeCell ref="J19:J22"/>
    <mergeCell ref="B36:I36"/>
    <mergeCell ref="N24:N27"/>
    <mergeCell ref="N19:N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H39"/>
  <sheetViews>
    <sheetView workbookViewId="0">
      <selection activeCell="Y15" sqref="Y15:Y23"/>
    </sheetView>
  </sheetViews>
  <sheetFormatPr defaultColWidth="8.85546875" defaultRowHeight="14.25" x14ac:dyDescent="0.25"/>
  <cols>
    <col min="1" max="1" width="5.85546875" style="37" bestFit="1" customWidth="1"/>
    <col min="2" max="2" width="11.28515625" style="90" bestFit="1" customWidth="1"/>
    <col min="3" max="9" width="5.28515625" style="37" customWidth="1"/>
    <col min="10" max="10" width="20.8554687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0.85546875" style="36" bestFit="1" customWidth="1"/>
    <col min="23" max="23" width="3.7109375" style="67" bestFit="1" customWidth="1"/>
    <col min="24" max="24" width="22.140625" style="37" bestFit="1" customWidth="1"/>
    <col min="25" max="25" width="3.7109375" style="37" customWidth="1"/>
    <col min="26" max="33" width="5.28515625" style="37" customWidth="1"/>
    <col min="34" max="16384" width="8.85546875" style="37"/>
  </cols>
  <sheetData>
    <row r="1" spans="1:34" ht="16.5" thickBot="1" x14ac:dyDescent="0.3">
      <c r="A1" s="372" t="s">
        <v>55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4" s="38" customFormat="1" ht="15" customHeight="1" thickTop="1" thickBot="1" x14ac:dyDescent="0.3">
      <c r="A2" s="69"/>
      <c r="B2" s="88"/>
      <c r="C2" s="69" t="s">
        <v>16</v>
      </c>
      <c r="D2" s="69" t="s">
        <v>17</v>
      </c>
      <c r="E2" s="69" t="s">
        <v>18</v>
      </c>
      <c r="F2" s="69" t="s">
        <v>19</v>
      </c>
      <c r="G2" s="69" t="s">
        <v>20</v>
      </c>
      <c r="H2" s="69" t="s">
        <v>21</v>
      </c>
      <c r="I2" s="69" t="s">
        <v>22</v>
      </c>
      <c r="J2" s="39" t="s">
        <v>48</v>
      </c>
      <c r="M2" s="33"/>
      <c r="N2" s="104"/>
      <c r="O2" s="75" t="s">
        <v>16</v>
      </c>
      <c r="P2" s="75" t="s">
        <v>17</v>
      </c>
      <c r="Q2" s="75" t="s">
        <v>18</v>
      </c>
      <c r="R2" s="75" t="s">
        <v>19</v>
      </c>
      <c r="S2" s="75" t="s">
        <v>20</v>
      </c>
      <c r="T2" s="75" t="s">
        <v>21</v>
      </c>
      <c r="U2" s="75" t="s">
        <v>22</v>
      </c>
      <c r="V2" s="36" t="s">
        <v>48</v>
      </c>
      <c r="W2" s="33"/>
      <c r="X2" s="39" t="s">
        <v>45</v>
      </c>
    </row>
    <row r="3" spans="1:34" s="45" customFormat="1" ht="15" customHeight="1" thickBot="1" x14ac:dyDescent="0.3">
      <c r="A3" s="395">
        <v>2015</v>
      </c>
      <c r="B3" s="379" t="s">
        <v>8</v>
      </c>
      <c r="C3" s="36">
        <f>'tanév szerkezete 2014-15'!C3-1</f>
        <v>14</v>
      </c>
      <c r="D3" s="36">
        <f>'tanév szerkezete 2014-15'!D3-1</f>
        <v>15</v>
      </c>
      <c r="E3" s="36">
        <f>'tanév szerkezete 2014-15'!E3-1</f>
        <v>16</v>
      </c>
      <c r="F3" s="36">
        <f>'tanév szerkezete 2014-15'!F3-1</f>
        <v>17</v>
      </c>
      <c r="G3" s="36">
        <f>'tanév szerkezete 2014-15'!G3-1</f>
        <v>18</v>
      </c>
      <c r="H3" s="46">
        <f>'tanév szerkezete 2014-15'!H3-1</f>
        <v>19</v>
      </c>
      <c r="I3" s="46">
        <f>'tanév szerkezete 2014-15'!I3-1</f>
        <v>20</v>
      </c>
      <c r="J3" s="385" t="s">
        <v>23</v>
      </c>
      <c r="K3" s="44" t="s">
        <v>24</v>
      </c>
      <c r="L3" s="106"/>
      <c r="M3" s="382">
        <v>2016</v>
      </c>
      <c r="N3" s="379" t="s">
        <v>1</v>
      </c>
      <c r="O3" s="36">
        <f>'tanév szerkezete 2014-15'!O3-1</f>
        <v>8</v>
      </c>
      <c r="P3" s="36">
        <f>'tanév szerkezete 2014-15'!P3-1</f>
        <v>9</v>
      </c>
      <c r="Q3" s="36">
        <f>'tanév szerkezete 2014-15'!Q3-1</f>
        <v>10</v>
      </c>
      <c r="R3" s="36">
        <f>'tanév szerkezete 2014-15'!R3-1</f>
        <v>11</v>
      </c>
      <c r="S3" s="36">
        <f>'tanév szerkezete 2014-15'!S3-1</f>
        <v>12</v>
      </c>
      <c r="T3" s="46">
        <f>'tanév szerkezete 2014-15'!T3-1</f>
        <v>13</v>
      </c>
      <c r="U3" s="46">
        <f>'tanév szerkezete 2014-15'!U3-1</f>
        <v>14</v>
      </c>
      <c r="V3" s="366" t="s">
        <v>23</v>
      </c>
      <c r="W3" s="44" t="s">
        <v>24</v>
      </c>
      <c r="X3" s="366" t="s">
        <v>23</v>
      </c>
      <c r="Y3" s="44" t="s">
        <v>24</v>
      </c>
      <c r="AH3" s="35"/>
    </row>
    <row r="4" spans="1:34" s="45" customFormat="1" ht="15" customHeight="1" thickBot="1" x14ac:dyDescent="0.3">
      <c r="A4" s="395"/>
      <c r="B4" s="381"/>
      <c r="C4" s="36">
        <f>'tanév szerkezete 2014-15'!C4-1</f>
        <v>21</v>
      </c>
      <c r="D4" s="36">
        <f>'tanév szerkezete 2014-15'!D4-1</f>
        <v>22</v>
      </c>
      <c r="E4" s="36">
        <f>'tanév szerkezete 2014-15'!E4-1</f>
        <v>23</v>
      </c>
      <c r="F4" s="47">
        <f>'tanév szerkezete 2014-15'!F4-1</f>
        <v>24</v>
      </c>
      <c r="G4" s="47">
        <f>'tanév szerkezete 2014-15'!G4-1</f>
        <v>25</v>
      </c>
      <c r="H4" s="48">
        <f>'tanév szerkezete 2014-15'!H4-1</f>
        <v>26</v>
      </c>
      <c r="I4" s="48">
        <f>'tanév szerkezete 2014-15'!I4-1</f>
        <v>27</v>
      </c>
      <c r="J4" s="386"/>
      <c r="K4" s="50" t="s">
        <v>25</v>
      </c>
      <c r="L4" s="107"/>
      <c r="M4" s="383"/>
      <c r="N4" s="380"/>
      <c r="O4" s="36">
        <f>'tanév szerkezete 2014-15'!O4-1</f>
        <v>15</v>
      </c>
      <c r="P4" s="36">
        <f>'tanév szerkezete 2014-15'!P4-1</f>
        <v>16</v>
      </c>
      <c r="Q4" s="36">
        <f>'tanév szerkezete 2014-15'!Q4-1</f>
        <v>17</v>
      </c>
      <c r="R4" s="36">
        <f>'tanév szerkezete 2014-15'!R4-1</f>
        <v>18</v>
      </c>
      <c r="S4" s="36">
        <f>'tanév szerkezete 2014-15'!S4-1</f>
        <v>19</v>
      </c>
      <c r="T4" s="46">
        <f>'tanév szerkezete 2014-15'!T4-1</f>
        <v>20</v>
      </c>
      <c r="U4" s="46">
        <f>'tanév szerkezete 2014-15'!U4-1</f>
        <v>21</v>
      </c>
      <c r="V4" s="367"/>
      <c r="W4" s="50" t="s">
        <v>25</v>
      </c>
      <c r="X4" s="367"/>
      <c r="Y4" s="50" t="s">
        <v>25</v>
      </c>
      <c r="AA4" s="35"/>
      <c r="AB4" s="35"/>
      <c r="AC4" s="35"/>
      <c r="AD4" s="35"/>
      <c r="AE4" s="35"/>
      <c r="AF4" s="35"/>
      <c r="AG4" s="35"/>
      <c r="AH4" s="35"/>
    </row>
    <row r="5" spans="1:34" s="45" customFormat="1" ht="15" customHeight="1" thickBot="1" x14ac:dyDescent="0.3">
      <c r="A5" s="395"/>
      <c r="B5" s="379" t="s">
        <v>9</v>
      </c>
      <c r="C5" s="101">
        <f>'tanév szerkezete 2014-15'!C5-1</f>
        <v>28</v>
      </c>
      <c r="D5" s="47">
        <f>'tanév szerkezete 2014-15'!D5-1</f>
        <v>29</v>
      </c>
      <c r="E5" s="84">
        <v>30</v>
      </c>
      <c r="F5" s="36">
        <f>'tanév szerkezete 2014-15'!F5-1</f>
        <v>1</v>
      </c>
      <c r="G5" s="36">
        <f>'tanév szerkezete 2014-15'!G5-1</f>
        <v>2</v>
      </c>
      <c r="H5" s="46">
        <f>'tanév szerkezete 2014-15'!H5-1</f>
        <v>3</v>
      </c>
      <c r="I5" s="46">
        <f>'tanév szerkezete 2014-15'!I5-1</f>
        <v>4</v>
      </c>
      <c r="J5" s="386"/>
      <c r="K5" s="44" t="s">
        <v>26</v>
      </c>
      <c r="L5" s="106"/>
      <c r="M5" s="383"/>
      <c r="N5" s="381"/>
      <c r="O5" s="36">
        <f>'tanév szerkezete 2014-15'!O5-1</f>
        <v>22</v>
      </c>
      <c r="P5" s="47">
        <f>'tanév szerkezete 2014-15'!P5-1</f>
        <v>23</v>
      </c>
      <c r="Q5" s="47">
        <f>'tanév szerkezete 2014-15'!Q5-1</f>
        <v>24</v>
      </c>
      <c r="R5" s="47">
        <f>'tanév szerkezete 2014-15'!R5-1</f>
        <v>25</v>
      </c>
      <c r="S5" s="47">
        <f>'tanév szerkezete 2014-15'!S5-1</f>
        <v>26</v>
      </c>
      <c r="T5" s="48">
        <f>'tanév szerkezete 2014-15'!T5-1</f>
        <v>27</v>
      </c>
      <c r="U5" s="49">
        <v>28</v>
      </c>
      <c r="V5" s="367"/>
      <c r="W5" s="44" t="s">
        <v>26</v>
      </c>
      <c r="X5" s="367"/>
      <c r="Y5" s="44" t="s">
        <v>26</v>
      </c>
      <c r="AH5" s="35"/>
    </row>
    <row r="6" spans="1:34" s="45" customFormat="1" ht="15" customHeight="1" thickBot="1" x14ac:dyDescent="0.3">
      <c r="A6" s="395"/>
      <c r="B6" s="380"/>
      <c r="C6" s="36">
        <f>'tanév szerkezete 2014-15'!C6-1</f>
        <v>5</v>
      </c>
      <c r="D6" s="36">
        <f>'tanév szerkezete 2014-15'!D6-1</f>
        <v>6</v>
      </c>
      <c r="E6" s="36">
        <f>'tanév szerkezete 2014-15'!E6-1</f>
        <v>7</v>
      </c>
      <c r="F6" s="36">
        <f>'tanév szerkezete 2014-15'!F6-1</f>
        <v>8</v>
      </c>
      <c r="G6" s="36">
        <f>'tanév szerkezete 2014-15'!G6-1</f>
        <v>9</v>
      </c>
      <c r="H6" s="46">
        <f>'tanév szerkezete 2014-15'!H6-1</f>
        <v>10</v>
      </c>
      <c r="I6" s="46">
        <f>'tanév szerkezete 2014-15'!I6-1</f>
        <v>11</v>
      </c>
      <c r="J6" s="386"/>
      <c r="K6" s="44" t="s">
        <v>27</v>
      </c>
      <c r="L6" s="106"/>
      <c r="M6" s="383"/>
      <c r="N6" s="379" t="s">
        <v>2</v>
      </c>
      <c r="O6" s="80">
        <v>29</v>
      </c>
      <c r="P6" s="36">
        <f>'tanév szerkezete 2014-15'!P6-2</f>
        <v>1</v>
      </c>
      <c r="Q6" s="36">
        <f>'tanév szerkezete 2014-15'!Q6-2</f>
        <v>2</v>
      </c>
      <c r="R6" s="36">
        <f>'tanév szerkezete 2014-15'!R6-2</f>
        <v>3</v>
      </c>
      <c r="S6" s="36">
        <f>'tanév szerkezete 2014-15'!S6-2</f>
        <v>4</v>
      </c>
      <c r="T6" s="46">
        <f>'tanév szerkezete 2014-15'!T6-2</f>
        <v>5</v>
      </c>
      <c r="U6" s="46">
        <f>'tanév szerkezete 2014-15'!U6-2</f>
        <v>6</v>
      </c>
      <c r="V6" s="367"/>
      <c r="W6" s="44" t="s">
        <v>27</v>
      </c>
      <c r="X6" s="367"/>
      <c r="Y6" s="44" t="s">
        <v>27</v>
      </c>
    </row>
    <row r="7" spans="1:34" s="45" customFormat="1" ht="15" customHeight="1" thickBot="1" x14ac:dyDescent="0.3">
      <c r="A7" s="395"/>
      <c r="B7" s="380"/>
      <c r="C7" s="36">
        <f>'tanév szerkezete 2014-15'!C7-1</f>
        <v>12</v>
      </c>
      <c r="D7" s="36">
        <f>'tanév szerkezete 2014-15'!D7-1</f>
        <v>13</v>
      </c>
      <c r="E7" s="36">
        <f>'tanév szerkezete 2014-15'!E7-1</f>
        <v>14</v>
      </c>
      <c r="F7" s="36">
        <f>'tanév szerkezete 2014-15'!F7-1</f>
        <v>15</v>
      </c>
      <c r="G7" s="36">
        <f>'tanév szerkezete 2014-15'!G7-1</f>
        <v>16</v>
      </c>
      <c r="H7" s="46">
        <f>'tanév szerkezete 2014-15'!H7-1</f>
        <v>17</v>
      </c>
      <c r="I7" s="46">
        <f>'tanév szerkezete 2014-15'!I7-1</f>
        <v>18</v>
      </c>
      <c r="J7" s="386"/>
      <c r="K7" s="44" t="s">
        <v>28</v>
      </c>
      <c r="L7" s="106"/>
      <c r="M7" s="383"/>
      <c r="N7" s="380"/>
      <c r="O7" s="36">
        <f>'tanév szerkezete 2014-15'!O7-2</f>
        <v>7</v>
      </c>
      <c r="P7" s="36">
        <f>'tanév szerkezete 2014-15'!P7-2</f>
        <v>8</v>
      </c>
      <c r="Q7" s="36">
        <f>'tanév szerkezete 2014-15'!Q7-2</f>
        <v>9</v>
      </c>
      <c r="R7" s="36">
        <f>'tanév szerkezete 2014-15'!R7-2</f>
        <v>10</v>
      </c>
      <c r="S7" s="36">
        <f>'tanév szerkezete 2014-15'!S7-2</f>
        <v>11</v>
      </c>
      <c r="T7" s="46">
        <f>'tanév szerkezete 2014-15'!T7-2</f>
        <v>12</v>
      </c>
      <c r="U7" s="46">
        <f>'tanév szerkezete 2014-15'!U7-2</f>
        <v>13</v>
      </c>
      <c r="V7" s="367"/>
      <c r="W7" s="44" t="s">
        <v>28</v>
      </c>
      <c r="X7" s="367"/>
      <c r="Y7" s="44" t="s">
        <v>28</v>
      </c>
      <c r="AB7" s="36"/>
      <c r="AC7" s="36"/>
      <c r="AD7" s="47"/>
      <c r="AE7" s="36"/>
      <c r="AF7" s="36"/>
      <c r="AG7" s="36"/>
      <c r="AH7" s="36"/>
    </row>
    <row r="8" spans="1:34" s="45" customFormat="1" ht="15" customHeight="1" thickBot="1" x14ac:dyDescent="0.3">
      <c r="A8" s="395"/>
      <c r="B8" s="381"/>
      <c r="C8" s="36">
        <f>'tanév szerkezete 2014-15'!C8-1</f>
        <v>19</v>
      </c>
      <c r="D8" s="36">
        <f>'tanév szerkezete 2014-15'!D8-1</f>
        <v>20</v>
      </c>
      <c r="E8" s="36">
        <f>'tanév szerkezete 2014-15'!E8-1</f>
        <v>21</v>
      </c>
      <c r="F8" s="36">
        <f>'tanév szerkezete 2014-15'!F8-1</f>
        <v>22</v>
      </c>
      <c r="G8" s="36">
        <f>'tanév szerkezete 2014-15'!G8-1</f>
        <v>23</v>
      </c>
      <c r="H8" s="46">
        <f>'tanév szerkezete 2014-15'!H8-1</f>
        <v>24</v>
      </c>
      <c r="I8" s="48">
        <f>'tanév szerkezete 2014-15'!I8-1</f>
        <v>25</v>
      </c>
      <c r="J8" s="386"/>
      <c r="K8" s="53" t="s">
        <v>29</v>
      </c>
      <c r="L8" s="106"/>
      <c r="M8" s="383"/>
      <c r="N8" s="380"/>
      <c r="O8" s="36">
        <f>'tanév szerkezete 2014-15'!O8-2</f>
        <v>14</v>
      </c>
      <c r="P8" s="46">
        <f>'tanév szerkezete 2014-15'!P8-2</f>
        <v>15</v>
      </c>
      <c r="Q8" s="36">
        <f>'tanév szerkezete 2014-15'!Q8-2</f>
        <v>16</v>
      </c>
      <c r="R8" s="36">
        <f>'tanév szerkezete 2014-15'!R8-2</f>
        <v>17</v>
      </c>
      <c r="S8" s="36">
        <f>'tanév szerkezete 2014-15'!S8-2</f>
        <v>18</v>
      </c>
      <c r="T8" s="46">
        <f>'tanév szerkezete 2014-15'!T8-2</f>
        <v>19</v>
      </c>
      <c r="U8" s="46">
        <f>'tanév szerkezete 2014-15'!U8-2</f>
        <v>20</v>
      </c>
      <c r="V8" s="367"/>
      <c r="W8" s="53" t="s">
        <v>29</v>
      </c>
      <c r="X8" s="367"/>
      <c r="Y8" s="53" t="s">
        <v>29</v>
      </c>
      <c r="AG8" s="36"/>
      <c r="AH8" s="35"/>
    </row>
    <row r="9" spans="1:34" s="45" customFormat="1" ht="15" customHeight="1" thickBot="1" x14ac:dyDescent="0.3">
      <c r="A9" s="395"/>
      <c r="B9" s="379" t="s">
        <v>10</v>
      </c>
      <c r="C9" s="101">
        <f>'tanév szerkezete 2014-15'!C9-1</f>
        <v>26</v>
      </c>
      <c r="D9" s="47">
        <f>'tanév szerkezete 2014-15'!D9-1</f>
        <v>27</v>
      </c>
      <c r="E9" s="47">
        <f>'tanév szerkezete 2014-15'!E9-1</f>
        <v>28</v>
      </c>
      <c r="F9" s="47">
        <f>'tanév szerkezete 2014-15'!F9-1</f>
        <v>29</v>
      </c>
      <c r="G9" s="47">
        <f>'tanév szerkezete 2014-15'!G9-1</f>
        <v>30</v>
      </c>
      <c r="H9" s="49">
        <v>31</v>
      </c>
      <c r="I9" s="46">
        <f>'tanév szerkezete 2014-15'!I9-1</f>
        <v>1</v>
      </c>
      <c r="J9" s="386"/>
      <c r="K9" s="50" t="s">
        <v>30</v>
      </c>
      <c r="L9" s="106"/>
      <c r="M9" s="383"/>
      <c r="N9" s="381"/>
      <c r="O9" s="36">
        <f>'tanév szerkezete 2014-15'!O9-2</f>
        <v>21</v>
      </c>
      <c r="P9" s="36">
        <f>'tanév szerkezete 2014-15'!P9-2</f>
        <v>22</v>
      </c>
      <c r="Q9" s="36">
        <f>'tanév szerkezete 2014-15'!Q9-2</f>
        <v>23</v>
      </c>
      <c r="R9" s="36">
        <f>'tanév szerkezete 2014-15'!R9-2</f>
        <v>24</v>
      </c>
      <c r="S9" s="47">
        <f>'tanév szerkezete 2014-15'!S9-2</f>
        <v>25</v>
      </c>
      <c r="T9" s="48">
        <f>'tanév szerkezete 2014-15'!T9-2</f>
        <v>26</v>
      </c>
      <c r="U9" s="49">
        <f>'tanév szerkezete 2014-15'!U9-2</f>
        <v>27</v>
      </c>
      <c r="V9" s="367"/>
      <c r="W9" s="50" t="s">
        <v>30</v>
      </c>
      <c r="X9" s="368"/>
      <c r="Y9" s="50" t="s">
        <v>30</v>
      </c>
    </row>
    <row r="10" spans="1:34" s="45" customFormat="1" ht="15" customHeight="1" thickBot="1" x14ac:dyDescent="0.3">
      <c r="A10" s="395"/>
      <c r="B10" s="380"/>
      <c r="C10" s="36">
        <f>'tanév szerkezete 2014-15'!C10-1</f>
        <v>2</v>
      </c>
      <c r="D10" s="36">
        <f>'tanév szerkezete 2014-15'!D10-1</f>
        <v>3</v>
      </c>
      <c r="E10" s="36">
        <f>'tanév szerkezete 2014-15'!E10-1</f>
        <v>4</v>
      </c>
      <c r="F10" s="36">
        <f>'tanév szerkezete 2014-15'!F10-1</f>
        <v>5</v>
      </c>
      <c r="G10" s="36">
        <f>'tanév szerkezete 2014-15'!G10-1</f>
        <v>6</v>
      </c>
      <c r="H10" s="46">
        <f>'tanév szerkezete 2014-15'!H10-1</f>
        <v>7</v>
      </c>
      <c r="I10" s="46">
        <f>'tanév szerkezete 2014-15'!I10-1</f>
        <v>8</v>
      </c>
      <c r="J10" s="386"/>
      <c r="K10" s="50" t="s">
        <v>31</v>
      </c>
      <c r="M10" s="383"/>
      <c r="N10" s="379" t="s">
        <v>3</v>
      </c>
      <c r="O10" s="105">
        <f>'tanév szerkezete 2014-15'!O10-2</f>
        <v>28</v>
      </c>
      <c r="P10" s="56">
        <f>'tanév szerkezete 2014-15'!P10-2</f>
        <v>29</v>
      </c>
      <c r="Q10" s="56">
        <v>30</v>
      </c>
      <c r="R10" s="60">
        <v>31</v>
      </c>
      <c r="S10" s="85">
        <f>'tanév szerkezete 2014-15'!S10-2</f>
        <v>1</v>
      </c>
      <c r="T10" s="46">
        <f>'tanév szerkezete 2014-15'!T10-2</f>
        <v>2</v>
      </c>
      <c r="U10" s="46">
        <f>'tanév szerkezete 2014-15'!U10-2</f>
        <v>3</v>
      </c>
      <c r="V10" s="57" t="s">
        <v>38</v>
      </c>
      <c r="W10" s="79" t="s">
        <v>24</v>
      </c>
      <c r="X10" s="57" t="s">
        <v>38</v>
      </c>
      <c r="Y10" s="79" t="s">
        <v>24</v>
      </c>
      <c r="AH10" s="35"/>
    </row>
    <row r="11" spans="1:34" s="54" customFormat="1" ht="15" customHeight="1" thickBot="1" x14ac:dyDescent="0.3">
      <c r="A11" s="395"/>
      <c r="B11" s="380"/>
      <c r="C11" s="36">
        <f>'tanév szerkezete 2014-15'!C11-1</f>
        <v>9</v>
      </c>
      <c r="D11" s="36">
        <f>'tanév szerkezete 2014-15'!D11-1</f>
        <v>10</v>
      </c>
      <c r="E11" s="36">
        <f>'tanév szerkezete 2014-15'!E11-1</f>
        <v>11</v>
      </c>
      <c r="F11" s="36">
        <f>'tanév szerkezete 2014-15'!F11-1</f>
        <v>12</v>
      </c>
      <c r="G11" s="36">
        <f>'tanév szerkezete 2014-15'!G11-1</f>
        <v>13</v>
      </c>
      <c r="H11" s="46">
        <f>'tanév szerkezete 2014-15'!H11-1</f>
        <v>14</v>
      </c>
      <c r="I11" s="46">
        <f>'tanév szerkezete 2014-15'!I11-1</f>
        <v>15</v>
      </c>
      <c r="J11" s="386"/>
      <c r="K11" s="50" t="s">
        <v>32</v>
      </c>
      <c r="M11" s="383"/>
      <c r="N11" s="380"/>
      <c r="O11" s="36">
        <f>'tanév szerkezete 2014-15'!O11-2</f>
        <v>4</v>
      </c>
      <c r="P11" s="36">
        <f>'tanév szerkezete 2014-15'!P11-2</f>
        <v>5</v>
      </c>
      <c r="Q11" s="36">
        <f>'tanév szerkezete 2014-15'!Q11-2</f>
        <v>6</v>
      </c>
      <c r="R11" s="36">
        <f>'tanév szerkezete 2014-15'!R11-2</f>
        <v>7</v>
      </c>
      <c r="S11" s="36">
        <f>'tanév szerkezete 2014-15'!S11-2</f>
        <v>8</v>
      </c>
      <c r="T11" s="46">
        <f>'tanév szerkezete 2014-15'!T11-2</f>
        <v>9</v>
      </c>
      <c r="U11" s="46">
        <f>'tanév szerkezete 2014-15'!U11-2</f>
        <v>10</v>
      </c>
      <c r="V11" s="366" t="s">
        <v>23</v>
      </c>
      <c r="W11" s="50">
        <v>8</v>
      </c>
      <c r="X11" s="402" t="s">
        <v>23</v>
      </c>
      <c r="Y11" s="50">
        <v>8</v>
      </c>
      <c r="AA11" s="36"/>
      <c r="AB11" s="36"/>
      <c r="AC11" s="36"/>
      <c r="AD11" s="36"/>
      <c r="AE11" s="36"/>
      <c r="AF11" s="36"/>
      <c r="AG11" s="36"/>
      <c r="AH11" s="35"/>
    </row>
    <row r="12" spans="1:34" s="45" customFormat="1" ht="15" customHeight="1" thickBot="1" x14ac:dyDescent="0.3">
      <c r="A12" s="395"/>
      <c r="B12" s="380"/>
      <c r="C12" s="36">
        <f>'tanév szerkezete 2014-15'!C12-1</f>
        <v>16</v>
      </c>
      <c r="D12" s="36">
        <f>'tanév szerkezete 2014-15'!D12-1</f>
        <v>17</v>
      </c>
      <c r="E12" s="36">
        <f>'tanév szerkezete 2014-15'!E12-1</f>
        <v>18</v>
      </c>
      <c r="F12" s="36">
        <f>'tanév szerkezete 2014-15'!F12-1</f>
        <v>19</v>
      </c>
      <c r="G12" s="36">
        <f>'tanév szerkezete 2014-15'!G12-1</f>
        <v>20</v>
      </c>
      <c r="H12" s="46">
        <f>'tanév szerkezete 2014-15'!H12-1</f>
        <v>21</v>
      </c>
      <c r="I12" s="46">
        <f>'tanév szerkezete 2014-15'!I12-1</f>
        <v>22</v>
      </c>
      <c r="J12" s="386"/>
      <c r="K12" s="44" t="s">
        <v>33</v>
      </c>
      <c r="M12" s="383"/>
      <c r="N12" s="380"/>
      <c r="O12" s="36">
        <f>'tanév szerkezete 2014-15'!O12-2</f>
        <v>11</v>
      </c>
      <c r="P12" s="36">
        <f>'tanév szerkezete 2014-15'!P12-2</f>
        <v>12</v>
      </c>
      <c r="Q12" s="36">
        <f>'tanév szerkezete 2014-15'!Q12-2</f>
        <v>13</v>
      </c>
      <c r="R12" s="36">
        <f>'tanév szerkezete 2014-15'!R12-2</f>
        <v>14</v>
      </c>
      <c r="S12" s="36">
        <f>'tanév szerkezete 2014-15'!S12-2</f>
        <v>15</v>
      </c>
      <c r="T12" s="46">
        <f>'tanév szerkezete 2014-15'!T12-2</f>
        <v>16</v>
      </c>
      <c r="U12" s="46">
        <f>'tanév szerkezete 2014-15'!U12-2</f>
        <v>17</v>
      </c>
      <c r="V12" s="367"/>
      <c r="W12" s="96" t="s">
        <v>32</v>
      </c>
      <c r="X12" s="403"/>
      <c r="Y12" s="44" t="s">
        <v>32</v>
      </c>
    </row>
    <row r="13" spans="1:34" s="54" customFormat="1" ht="15" customHeight="1" thickBot="1" x14ac:dyDescent="0.3">
      <c r="A13" s="395"/>
      <c r="B13" s="381"/>
      <c r="C13" s="36">
        <f>'tanév szerkezete 2014-15'!C13-1</f>
        <v>23</v>
      </c>
      <c r="D13" s="36">
        <f>'tanév szerkezete 2014-15'!D13-1</f>
        <v>24</v>
      </c>
      <c r="E13" s="47">
        <f>'tanév szerkezete 2014-15'!E13-1</f>
        <v>25</v>
      </c>
      <c r="F13" s="47">
        <f>'tanév szerkezete 2014-15'!F13-1</f>
        <v>26</v>
      </c>
      <c r="G13" s="47">
        <f>'tanév szerkezete 2014-15'!G13-1</f>
        <v>27</v>
      </c>
      <c r="H13" s="48">
        <f>'tanév szerkezete 2014-15'!H13-1</f>
        <v>28</v>
      </c>
      <c r="I13" s="48">
        <f>'tanév szerkezete 2014-15'!I13-1</f>
        <v>29</v>
      </c>
      <c r="J13" s="386"/>
      <c r="K13" s="53" t="s">
        <v>34</v>
      </c>
      <c r="L13" s="36"/>
      <c r="M13" s="383"/>
      <c r="N13" s="381"/>
      <c r="O13" s="36">
        <f>'tanév szerkezete 2014-15'!O13-2</f>
        <v>18</v>
      </c>
      <c r="P13" s="36">
        <f>'tanév szerkezete 2014-15'!P13-2</f>
        <v>19</v>
      </c>
      <c r="Q13" s="36">
        <f>'tanév szerkezete 2014-15'!Q13-2</f>
        <v>20</v>
      </c>
      <c r="R13" s="36">
        <f>'tanév szerkezete 2014-15'!R13-2</f>
        <v>21</v>
      </c>
      <c r="S13" s="36">
        <f>'tanév szerkezete 2014-15'!S13-2</f>
        <v>22</v>
      </c>
      <c r="T13" s="46">
        <f>'tanév szerkezete 2014-15'!T13-2</f>
        <v>23</v>
      </c>
      <c r="U13" s="48">
        <f>'tanév szerkezete 2014-15'!U13-2</f>
        <v>24</v>
      </c>
      <c r="V13" s="367"/>
      <c r="W13" s="97" t="s">
        <v>33</v>
      </c>
      <c r="X13" s="404"/>
      <c r="Y13" s="50" t="s">
        <v>33</v>
      </c>
      <c r="Z13" s="36"/>
      <c r="AA13" s="36"/>
      <c r="AB13" s="36"/>
      <c r="AC13" s="36"/>
      <c r="AD13" s="36"/>
      <c r="AE13" s="36"/>
      <c r="AF13" s="36"/>
      <c r="AG13" s="36"/>
      <c r="AH13" s="35"/>
    </row>
    <row r="14" spans="1:34" s="45" customFormat="1" ht="15" customHeight="1" thickBot="1" x14ac:dyDescent="0.3">
      <c r="A14" s="395"/>
      <c r="B14" s="379" t="s">
        <v>11</v>
      </c>
      <c r="C14" s="102">
        <v>30</v>
      </c>
      <c r="D14" s="91">
        <f>'tanév szerkezete 2014-15'!D14-1</f>
        <v>1</v>
      </c>
      <c r="E14" s="36">
        <f>'tanév szerkezete 2014-15'!E14-1</f>
        <v>2</v>
      </c>
      <c r="F14" s="36">
        <f>'tanév szerkezete 2014-15'!F14-1</f>
        <v>3</v>
      </c>
      <c r="G14" s="36">
        <f>'tanév szerkezete 2014-15'!G14-1</f>
        <v>4</v>
      </c>
      <c r="H14" s="46">
        <f>'tanév szerkezete 2014-15'!H14-1</f>
        <v>5</v>
      </c>
      <c r="I14" s="46">
        <f>'tanév szerkezete 2014-15'!I14-1</f>
        <v>6</v>
      </c>
      <c r="J14" s="386"/>
      <c r="K14" s="44" t="s">
        <v>35</v>
      </c>
      <c r="M14" s="383"/>
      <c r="N14" s="379" t="s">
        <v>4</v>
      </c>
      <c r="O14" s="101">
        <f>'tanév szerkezete 2014-15'!O14-2</f>
        <v>25</v>
      </c>
      <c r="P14" s="47">
        <f>'tanév szerkezete 2014-15'!P14-2</f>
        <v>26</v>
      </c>
      <c r="Q14" s="47">
        <f>'tanév szerkezete 2014-15'!Q14-2</f>
        <v>27</v>
      </c>
      <c r="R14" s="47">
        <f>'tanév szerkezete 2014-15'!R14-2</f>
        <v>28</v>
      </c>
      <c r="S14" s="47">
        <v>29</v>
      </c>
      <c r="T14" s="49">
        <v>30</v>
      </c>
      <c r="U14" s="46">
        <f>'tanév szerkezete 2014-15'!U14-2</f>
        <v>1</v>
      </c>
      <c r="V14" s="367"/>
      <c r="W14" s="98" t="s">
        <v>34</v>
      </c>
      <c r="X14" s="366" t="s">
        <v>39</v>
      </c>
      <c r="Y14" s="59" t="s">
        <v>24</v>
      </c>
      <c r="AG14" s="36"/>
      <c r="AH14" s="35"/>
    </row>
    <row r="15" spans="1:34" s="54" customFormat="1" ht="14.45" customHeight="1" thickBot="1" x14ac:dyDescent="0.3">
      <c r="A15" s="395"/>
      <c r="B15" s="380"/>
      <c r="C15" s="41">
        <f>'tanév szerkezete 2014-15'!C15-1</f>
        <v>7</v>
      </c>
      <c r="D15" s="36">
        <f>'tanév szerkezete 2014-15'!D15-1</f>
        <v>8</v>
      </c>
      <c r="E15" s="36">
        <f>'tanév szerkezete 2014-15'!E15-1</f>
        <v>9</v>
      </c>
      <c r="F15" s="36">
        <f>'tanév szerkezete 2014-15'!F15-1</f>
        <v>10</v>
      </c>
      <c r="G15" s="36">
        <f>'tanév szerkezete 2014-15'!G15-1</f>
        <v>11</v>
      </c>
      <c r="H15" s="46">
        <f>'tanév szerkezete 2014-15'!H15-1</f>
        <v>12</v>
      </c>
      <c r="I15" s="46">
        <f>'tanév szerkezete 2014-15'!I15-1</f>
        <v>13</v>
      </c>
      <c r="J15" s="386"/>
      <c r="K15" s="53" t="s">
        <v>36</v>
      </c>
      <c r="M15" s="383"/>
      <c r="N15" s="380"/>
      <c r="O15" s="36">
        <f>'tanév szerkezete 2014-15'!O15-2</f>
        <v>2</v>
      </c>
      <c r="P15" s="36">
        <f>'tanév szerkezete 2014-15'!P15-2</f>
        <v>3</v>
      </c>
      <c r="Q15" s="36">
        <f>'tanév szerkezete 2014-15'!Q15-2</f>
        <v>4</v>
      </c>
      <c r="R15" s="36">
        <f>'tanév szerkezete 2014-15'!R15-2</f>
        <v>5</v>
      </c>
      <c r="S15" s="36">
        <f>'tanév szerkezete 2014-15'!S15-2</f>
        <v>6</v>
      </c>
      <c r="T15" s="46">
        <f>'tanév szerkezete 2014-15'!T15-2</f>
        <v>7</v>
      </c>
      <c r="U15" s="46">
        <f>'tanév szerkezete 2014-15'!U15-2</f>
        <v>8</v>
      </c>
      <c r="V15" s="367"/>
      <c r="W15" s="96" t="s">
        <v>35</v>
      </c>
      <c r="X15" s="367"/>
      <c r="Y15" s="59" t="s">
        <v>25</v>
      </c>
      <c r="AF15" s="36"/>
      <c r="AG15" s="36"/>
      <c r="AH15" s="35"/>
    </row>
    <row r="16" spans="1:34" s="45" customFormat="1" ht="14.45" customHeight="1" thickBot="1" x14ac:dyDescent="0.3">
      <c r="A16" s="395"/>
      <c r="B16" s="380"/>
      <c r="C16" s="36">
        <f>'tanév szerkezete 2014-15'!C16-1</f>
        <v>14</v>
      </c>
      <c r="D16" s="36">
        <f>'tanév szerkezete 2014-15'!D16-1</f>
        <v>15</v>
      </c>
      <c r="E16" s="36">
        <f>'tanév szerkezete 2014-15'!E16-1</f>
        <v>16</v>
      </c>
      <c r="F16" s="36">
        <f>'tanév szerkezete 2014-15'!F16-1</f>
        <v>17</v>
      </c>
      <c r="G16" s="36">
        <f>'tanév szerkezete 2014-15'!G16-1</f>
        <v>18</v>
      </c>
      <c r="H16" s="46">
        <f>'tanév szerkezete 2014-15'!H16-1</f>
        <v>19</v>
      </c>
      <c r="I16" s="46">
        <f>'tanév szerkezete 2014-15'!I16-1</f>
        <v>20</v>
      </c>
      <c r="J16" s="387"/>
      <c r="K16" s="44" t="s">
        <v>37</v>
      </c>
      <c r="M16" s="383"/>
      <c r="N16" s="380"/>
      <c r="O16" s="36">
        <f>'tanév szerkezete 2014-15'!O16-2</f>
        <v>9</v>
      </c>
      <c r="P16" s="46">
        <f>'tanév szerkezete 2014-15'!P16-2</f>
        <v>10</v>
      </c>
      <c r="Q16" s="36">
        <f>'tanév szerkezete 2014-15'!Q16-2</f>
        <v>11</v>
      </c>
      <c r="R16" s="36">
        <f>'tanév szerkezete 2014-15'!R16-2</f>
        <v>12</v>
      </c>
      <c r="S16" s="36">
        <f>'tanév szerkezete 2014-15'!S16-2</f>
        <v>13</v>
      </c>
      <c r="T16" s="46">
        <f>'tanév szerkezete 2014-15'!T16-2</f>
        <v>14</v>
      </c>
      <c r="U16" s="46">
        <f>'tanév szerkezete 2014-15'!U16-2</f>
        <v>15</v>
      </c>
      <c r="V16" s="367"/>
      <c r="W16" s="98" t="s">
        <v>36</v>
      </c>
      <c r="X16" s="368"/>
      <c r="Y16" s="59" t="s">
        <v>26</v>
      </c>
      <c r="Z16" s="36"/>
      <c r="AA16" s="36"/>
      <c r="AB16" s="36"/>
      <c r="AC16" s="36"/>
      <c r="AD16" s="36"/>
      <c r="AE16" s="36"/>
      <c r="AF16" s="36"/>
      <c r="AG16" s="36"/>
      <c r="AH16" s="35"/>
    </row>
    <row r="17" spans="1:34" s="45" customFormat="1" ht="15" customHeight="1" thickBot="1" x14ac:dyDescent="0.3">
      <c r="A17" s="396"/>
      <c r="B17" s="381"/>
      <c r="C17" s="85">
        <f>'tanév szerkezete 2014-15'!C17-1</f>
        <v>21</v>
      </c>
      <c r="D17" s="85">
        <f>'tanév szerkezete 2014-15'!D17-1</f>
        <v>22</v>
      </c>
      <c r="E17" s="85">
        <f>'tanév szerkezete 2014-15'!E17-1</f>
        <v>23</v>
      </c>
      <c r="F17" s="46">
        <f>'tanév szerkezete 2014-15'!F17-1</f>
        <v>24</v>
      </c>
      <c r="G17" s="48">
        <f>'tanév szerkezete 2014-15'!G17-1</f>
        <v>25</v>
      </c>
      <c r="H17" s="48">
        <f>'tanév szerkezete 2014-15'!H17-1</f>
        <v>26</v>
      </c>
      <c r="I17" s="48">
        <f>'tanév szerkezete 2014-15'!I17-1</f>
        <v>27</v>
      </c>
      <c r="J17" s="385" t="s">
        <v>38</v>
      </c>
      <c r="K17" s="58" t="s">
        <v>24</v>
      </c>
      <c r="L17" s="36"/>
      <c r="M17" s="383"/>
      <c r="N17" s="380"/>
      <c r="O17" s="46">
        <f>'tanév szerkezete 2014-15'!O17-2</f>
        <v>16</v>
      </c>
      <c r="P17" s="36">
        <f>'tanév szerkezete 2014-15'!P17-2</f>
        <v>17</v>
      </c>
      <c r="Q17" s="36">
        <f>'tanév szerkezete 2014-15'!Q17-2</f>
        <v>18</v>
      </c>
      <c r="R17" s="36">
        <f>'tanév szerkezete 2014-15'!R17-2</f>
        <v>19</v>
      </c>
      <c r="S17" s="36">
        <f>'tanév szerkezete 2014-15'!S17-2</f>
        <v>20</v>
      </c>
      <c r="T17" s="46">
        <f>'tanév szerkezete 2014-15'!T17-2</f>
        <v>21</v>
      </c>
      <c r="U17" s="46">
        <f>'tanév szerkezete 2014-15'!U17-2</f>
        <v>22</v>
      </c>
      <c r="V17" s="368"/>
      <c r="W17" s="96" t="s">
        <v>37</v>
      </c>
      <c r="X17" s="61" t="s">
        <v>40</v>
      </c>
      <c r="Y17" s="62" t="s">
        <v>24</v>
      </c>
      <c r="AB17" s="36"/>
      <c r="AC17" s="36"/>
      <c r="AD17" s="36"/>
      <c r="AE17" s="36"/>
      <c r="AF17" s="36"/>
      <c r="AG17" s="36"/>
      <c r="AH17" s="35"/>
    </row>
    <row r="18" spans="1:34" s="45" customFormat="1" ht="15" customHeight="1" thickBot="1" x14ac:dyDescent="0.3">
      <c r="A18" s="394">
        <v>2016</v>
      </c>
      <c r="B18" s="379" t="s">
        <v>0</v>
      </c>
      <c r="C18" s="103">
        <f>'tanév szerkezete 2014-15'!C18-1</f>
        <v>28</v>
      </c>
      <c r="D18" s="56">
        <f>'tanév szerkezete 2014-15'!D18-1</f>
        <v>29</v>
      </c>
      <c r="E18" s="56">
        <f>'tanév szerkezete 2014-15'!E18-1</f>
        <v>30</v>
      </c>
      <c r="F18" s="60">
        <v>31</v>
      </c>
      <c r="G18" s="46">
        <f>'tanév szerkezete 2014-15'!G18-1</f>
        <v>1</v>
      </c>
      <c r="H18" s="46">
        <f>'tanév szerkezete 2014-15'!H18-1</f>
        <v>2</v>
      </c>
      <c r="I18" s="46">
        <f>'tanév szerkezete 2014-15'!I18-1</f>
        <v>3</v>
      </c>
      <c r="J18" s="387"/>
      <c r="K18" s="58" t="s">
        <v>25</v>
      </c>
      <c r="M18" s="383"/>
      <c r="N18" s="381"/>
      <c r="O18" s="36">
        <f>'tanév szerkezete 2014-15'!O18-2</f>
        <v>23</v>
      </c>
      <c r="P18" s="36">
        <f>'tanév szerkezete 2014-15'!P18-2</f>
        <v>24</v>
      </c>
      <c r="Q18" s="47">
        <f>'tanév szerkezete 2014-15'!Q18-2</f>
        <v>25</v>
      </c>
      <c r="R18" s="47">
        <f>'tanév szerkezete 2014-15'!R18-2</f>
        <v>26</v>
      </c>
      <c r="S18" s="47">
        <f>'tanév szerkezete 2014-15'!S18-2</f>
        <v>27</v>
      </c>
      <c r="T18" s="48">
        <f>'tanév szerkezete 2014-15'!T18-2</f>
        <v>28</v>
      </c>
      <c r="U18" s="48">
        <f>'tanév szerkezete 2014-15'!U18-2</f>
        <v>29</v>
      </c>
      <c r="V18" s="366" t="s">
        <v>39</v>
      </c>
      <c r="W18" s="59" t="s">
        <v>24</v>
      </c>
      <c r="X18" s="61" t="s">
        <v>43</v>
      </c>
      <c r="Y18" s="62" t="s">
        <v>24</v>
      </c>
    </row>
    <row r="19" spans="1:34" s="54" customFormat="1" ht="15" customHeight="1" thickBot="1" x14ac:dyDescent="0.3">
      <c r="A19" s="395"/>
      <c r="B19" s="380"/>
      <c r="C19" s="36">
        <f>'tanév szerkezete 2014-15'!C19-1</f>
        <v>4</v>
      </c>
      <c r="D19" s="36">
        <f>'tanév szerkezete 2014-15'!D19-1</f>
        <v>5</v>
      </c>
      <c r="E19" s="36">
        <f>'tanév szerkezete 2014-15'!E19-1</f>
        <v>6</v>
      </c>
      <c r="F19" s="36">
        <f>'tanév szerkezete 2014-15'!F19-1</f>
        <v>7</v>
      </c>
      <c r="G19" s="36">
        <f>'tanév szerkezete 2014-15'!G19-1</f>
        <v>8</v>
      </c>
      <c r="H19" s="46">
        <f>'tanév szerkezete 2014-15'!H19-1</f>
        <v>9</v>
      </c>
      <c r="I19" s="46">
        <f>'tanév szerkezete 2014-15'!I19-1</f>
        <v>10</v>
      </c>
      <c r="J19" s="366" t="s">
        <v>39</v>
      </c>
      <c r="K19" s="59" t="s">
        <v>24</v>
      </c>
      <c r="M19" s="383"/>
      <c r="N19" s="379" t="s">
        <v>5</v>
      </c>
      <c r="O19" s="101">
        <v>30</v>
      </c>
      <c r="P19" s="84">
        <v>31</v>
      </c>
      <c r="Q19" s="36">
        <f>'tanév szerkezete 2014-15'!Q19-2</f>
        <v>1</v>
      </c>
      <c r="R19" s="36">
        <f>'tanév szerkezete 2014-15'!R19-2</f>
        <v>2</v>
      </c>
      <c r="S19" s="36">
        <f>'tanév szerkezete 2014-15'!S19-2</f>
        <v>3</v>
      </c>
      <c r="T19" s="46">
        <f>'tanév szerkezete 2014-15'!T19-2</f>
        <v>4</v>
      </c>
      <c r="U19" s="46">
        <f>'tanév szerkezete 2014-15'!U19-2</f>
        <v>5</v>
      </c>
      <c r="V19" s="367"/>
      <c r="W19" s="59" t="s">
        <v>25</v>
      </c>
      <c r="X19" s="405" t="s">
        <v>46</v>
      </c>
      <c r="Y19" s="59" t="s">
        <v>24</v>
      </c>
    </row>
    <row r="20" spans="1:34" s="45" customFormat="1" ht="15" customHeight="1" thickBot="1" x14ac:dyDescent="0.3">
      <c r="A20" s="395"/>
      <c r="B20" s="380"/>
      <c r="C20" s="36">
        <f>'tanév szerkezete 2014-15'!C20-1</f>
        <v>11</v>
      </c>
      <c r="D20" s="36">
        <f>'tanév szerkezete 2014-15'!D20-1</f>
        <v>12</v>
      </c>
      <c r="E20" s="36">
        <f>'tanév szerkezete 2014-15'!E20-1</f>
        <v>13</v>
      </c>
      <c r="F20" s="36">
        <f>'tanév szerkezete 2014-15'!F20-1</f>
        <v>14</v>
      </c>
      <c r="G20" s="36">
        <f>'tanév szerkezete 2014-15'!G20-1</f>
        <v>15</v>
      </c>
      <c r="H20" s="46">
        <f>'tanév szerkezete 2014-15'!H20-1</f>
        <v>16</v>
      </c>
      <c r="I20" s="46">
        <f>'tanév szerkezete 2014-15'!I20-1</f>
        <v>17</v>
      </c>
      <c r="J20" s="367"/>
      <c r="K20" s="59" t="s">
        <v>25</v>
      </c>
      <c r="M20" s="383"/>
      <c r="N20" s="380"/>
      <c r="O20" s="36">
        <f>'tanév szerkezete 2014-15'!O20-2</f>
        <v>6</v>
      </c>
      <c r="P20" s="36">
        <f>'tanév szerkezete 2014-15'!P20-2</f>
        <v>7</v>
      </c>
      <c r="Q20" s="36">
        <f>'tanév szerkezete 2014-15'!Q20-2</f>
        <v>8</v>
      </c>
      <c r="R20" s="36">
        <f>'tanév szerkezete 2014-15'!R20-2</f>
        <v>9</v>
      </c>
      <c r="S20" s="36">
        <f>'tanév szerkezete 2014-15'!S20-2</f>
        <v>10</v>
      </c>
      <c r="T20" s="46">
        <f>'tanév szerkezete 2014-15'!T20-2</f>
        <v>11</v>
      </c>
      <c r="U20" s="46">
        <f>'tanév szerkezete 2014-15'!U20-2</f>
        <v>12</v>
      </c>
      <c r="V20" s="367"/>
      <c r="W20" s="59" t="s">
        <v>26</v>
      </c>
      <c r="X20" s="406"/>
      <c r="Y20" s="59" t="s">
        <v>25</v>
      </c>
      <c r="AB20" s="36"/>
      <c r="AC20" s="36"/>
      <c r="AD20" s="36"/>
      <c r="AE20" s="36"/>
      <c r="AF20" s="36"/>
      <c r="AG20" s="36"/>
      <c r="AH20" s="35"/>
    </row>
    <row r="21" spans="1:34" s="45" customFormat="1" ht="15" customHeight="1" thickBot="1" x14ac:dyDescent="0.3">
      <c r="A21" s="395"/>
      <c r="B21" s="380"/>
      <c r="C21" s="36">
        <f>'tanév szerkezete 2014-15'!C21-1</f>
        <v>18</v>
      </c>
      <c r="D21" s="36">
        <f>'tanév szerkezete 2014-15'!D21-1</f>
        <v>19</v>
      </c>
      <c r="E21" s="36">
        <f>'tanév szerkezete 2014-15'!E21-1</f>
        <v>20</v>
      </c>
      <c r="F21" s="36">
        <f>'tanév szerkezete 2014-15'!F21-1</f>
        <v>21</v>
      </c>
      <c r="G21" s="36">
        <f>'tanév szerkezete 2014-15'!G21-1</f>
        <v>22</v>
      </c>
      <c r="H21" s="46">
        <f>'tanév szerkezete 2014-15'!H21-1</f>
        <v>23</v>
      </c>
      <c r="I21" s="46">
        <f>'tanév szerkezete 2014-15'!I21-1</f>
        <v>24</v>
      </c>
      <c r="J21" s="367"/>
      <c r="K21" s="59" t="s">
        <v>26</v>
      </c>
      <c r="M21" s="383"/>
      <c r="N21" s="380"/>
      <c r="O21" s="36">
        <f>'tanév szerkezete 2014-15'!O21-2</f>
        <v>13</v>
      </c>
      <c r="P21" s="36">
        <f>'tanév szerkezete 2014-15'!P21-2</f>
        <v>14</v>
      </c>
      <c r="Q21" s="36">
        <f>'tanév szerkezete 2014-15'!Q21-2</f>
        <v>15</v>
      </c>
      <c r="R21" s="36">
        <f>'tanév szerkezete 2014-15'!R21-2</f>
        <v>16</v>
      </c>
      <c r="S21" s="36">
        <f>'tanév szerkezete 2014-15'!S21-2</f>
        <v>17</v>
      </c>
      <c r="T21" s="46">
        <f>'tanév szerkezete 2014-15'!T21-2</f>
        <v>18</v>
      </c>
      <c r="U21" s="46">
        <f>'tanév szerkezete 2014-15'!U21-2</f>
        <v>19</v>
      </c>
      <c r="V21" s="368"/>
      <c r="W21" s="63" t="s">
        <v>27</v>
      </c>
      <c r="X21" s="406"/>
      <c r="Y21" s="59" t="s">
        <v>26</v>
      </c>
      <c r="AH21" s="35"/>
    </row>
    <row r="22" spans="1:34" s="45" customFormat="1" ht="15" customHeight="1" thickBot="1" x14ac:dyDescent="0.3">
      <c r="A22" s="395"/>
      <c r="B22" s="381"/>
      <c r="C22" s="47">
        <f>'tanév szerkezete 2014-15'!C22-1</f>
        <v>25</v>
      </c>
      <c r="D22" s="47">
        <f>'tanév szerkezete 2014-15'!D22-1</f>
        <v>26</v>
      </c>
      <c r="E22" s="47">
        <f>'tanév szerkezete 2014-15'!E22-1</f>
        <v>27</v>
      </c>
      <c r="F22" s="47">
        <f>'tanév szerkezete 2014-15'!F22-1</f>
        <v>28</v>
      </c>
      <c r="G22" s="47">
        <f>'tanév szerkezete 2014-15'!G22-1</f>
        <v>29</v>
      </c>
      <c r="H22" s="48">
        <f>'tanév szerkezete 2014-15'!H22-1</f>
        <v>30</v>
      </c>
      <c r="I22" s="48">
        <v>31</v>
      </c>
      <c r="J22" s="368"/>
      <c r="K22" s="63" t="s">
        <v>27</v>
      </c>
      <c r="L22" s="36"/>
      <c r="M22" s="383"/>
      <c r="N22" s="381"/>
      <c r="O22" s="36">
        <f>'tanév szerkezete 2014-15'!O22-2</f>
        <v>20</v>
      </c>
      <c r="P22" s="36">
        <f>'tanév szerkezete 2014-15'!P22-2</f>
        <v>21</v>
      </c>
      <c r="Q22" s="36">
        <f>'tanév szerkezete 2014-15'!Q22-2</f>
        <v>22</v>
      </c>
      <c r="R22" s="36">
        <f>'tanév szerkezete 2014-15'!R22-2</f>
        <v>23</v>
      </c>
      <c r="S22" s="47">
        <f>'tanév szerkezete 2014-15'!S22-2</f>
        <v>24</v>
      </c>
      <c r="T22" s="48">
        <f>'tanév szerkezete 2014-15'!T22-2</f>
        <v>25</v>
      </c>
      <c r="U22" s="48">
        <f>'tanév szerkezete 2014-15'!U22-2</f>
        <v>26</v>
      </c>
      <c r="V22" s="57" t="s">
        <v>40</v>
      </c>
      <c r="W22" s="62" t="s">
        <v>24</v>
      </c>
      <c r="X22" s="406"/>
      <c r="Y22" s="59" t="s">
        <v>27</v>
      </c>
      <c r="Z22" s="36"/>
      <c r="AA22" s="36"/>
      <c r="AB22" s="36"/>
      <c r="AC22" s="36"/>
      <c r="AD22" s="36"/>
      <c r="AE22" s="36"/>
      <c r="AF22" s="36"/>
      <c r="AG22" s="36"/>
      <c r="AH22" s="35"/>
    </row>
    <row r="23" spans="1:34" s="45" customFormat="1" ht="15" customHeight="1" thickBot="1" x14ac:dyDescent="0.3">
      <c r="A23" s="396"/>
      <c r="B23" s="82" t="s">
        <v>1</v>
      </c>
      <c r="C23" s="77">
        <f>'tanév szerkezete 2014-15'!C23-1</f>
        <v>1</v>
      </c>
      <c r="D23" s="77">
        <f>'tanév szerkezete 2014-15'!D23-1</f>
        <v>2</v>
      </c>
      <c r="E23" s="77">
        <f>'tanév szerkezete 2014-15'!E23-1</f>
        <v>3</v>
      </c>
      <c r="F23" s="77">
        <f>'tanév szerkezete 2014-15'!F23-1</f>
        <v>4</v>
      </c>
      <c r="G23" s="77">
        <f>'tanév szerkezete 2014-15'!G23-1</f>
        <v>5</v>
      </c>
      <c r="H23" s="92">
        <f>'tanév szerkezete 2014-15'!H23-1</f>
        <v>6</v>
      </c>
      <c r="I23" s="93">
        <f>'tanév szerkezete 2014-15'!I23-1</f>
        <v>7</v>
      </c>
      <c r="J23" s="57" t="s">
        <v>40</v>
      </c>
      <c r="K23" s="62" t="s">
        <v>24</v>
      </c>
      <c r="L23" s="36"/>
      <c r="M23" s="383"/>
      <c r="N23" s="379" t="s">
        <v>6</v>
      </c>
      <c r="O23" s="101">
        <f>'tanév szerkezete 2014-15'!O23-2</f>
        <v>27</v>
      </c>
      <c r="P23" s="47">
        <f>'tanév szerkezete 2014-15'!P23-2</f>
        <v>28</v>
      </c>
      <c r="Q23" s="47">
        <v>29</v>
      </c>
      <c r="R23" s="84">
        <v>30</v>
      </c>
      <c r="S23" s="36">
        <f>'tanév szerkezete 2014-15'!S23-2</f>
        <v>1</v>
      </c>
      <c r="T23" s="46">
        <f>'tanév szerkezete 2014-15'!T23-2</f>
        <v>2</v>
      </c>
      <c r="U23" s="46">
        <f>'tanév szerkezete 2014-15'!U23-2</f>
        <v>3</v>
      </c>
      <c r="V23" s="366" t="s">
        <v>38</v>
      </c>
      <c r="W23" s="58" t="s">
        <v>25</v>
      </c>
      <c r="X23" s="369" t="s">
        <v>56</v>
      </c>
    </row>
    <row r="24" spans="1:34" s="45" customFormat="1" ht="14.45" customHeight="1" thickBot="1" x14ac:dyDescent="0.3">
      <c r="B24" s="81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83"/>
      <c r="N24" s="380"/>
      <c r="O24" s="36">
        <f>'tanév szerkezete 2014-15'!O24-2</f>
        <v>4</v>
      </c>
      <c r="P24" s="36">
        <f>'tanév szerkezete 2014-15'!P24-2</f>
        <v>5</v>
      </c>
      <c r="Q24" s="36">
        <f>'tanév szerkezete 2014-15'!Q24-2</f>
        <v>6</v>
      </c>
      <c r="R24" s="36">
        <f>'tanév szerkezete 2014-15'!R24-2</f>
        <v>7</v>
      </c>
      <c r="S24" s="36">
        <f>'tanév szerkezete 2014-15'!S24-2</f>
        <v>8</v>
      </c>
      <c r="T24" s="46">
        <f>'tanév szerkezete 2014-15'!T24-2</f>
        <v>9</v>
      </c>
      <c r="U24" s="46">
        <f>'tanév szerkezete 2014-15'!U24-2</f>
        <v>10</v>
      </c>
      <c r="V24" s="367"/>
      <c r="W24" s="58" t="s">
        <v>26</v>
      </c>
      <c r="X24" s="370"/>
      <c r="AB24" s="36"/>
      <c r="AC24" s="36"/>
      <c r="AD24" s="36"/>
      <c r="AE24" s="36"/>
      <c r="AF24" s="36"/>
      <c r="AG24" s="36"/>
      <c r="AH24" s="35"/>
    </row>
    <row r="25" spans="1:34" s="54" customFormat="1" ht="14.45" customHeight="1" thickBot="1" x14ac:dyDescent="0.3">
      <c r="B25" s="81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83"/>
      <c r="N25" s="380"/>
      <c r="O25" s="36">
        <f>'tanév szerkezete 2014-15'!O25-2</f>
        <v>11</v>
      </c>
      <c r="P25" s="36">
        <f>'tanév szerkezete 2014-15'!P25-2</f>
        <v>12</v>
      </c>
      <c r="Q25" s="36">
        <f>'tanév szerkezete 2014-15'!Q25-2</f>
        <v>13</v>
      </c>
      <c r="R25" s="36">
        <f>'tanév szerkezete 2014-15'!R25-2</f>
        <v>14</v>
      </c>
      <c r="S25" s="36">
        <f>'tanév szerkezete 2014-15'!S25-2</f>
        <v>15</v>
      </c>
      <c r="T25" s="46">
        <f>'tanév szerkezete 2014-15'!T25-2</f>
        <v>16</v>
      </c>
      <c r="U25" s="46">
        <f>'tanév szerkezete 2014-15'!U25-2</f>
        <v>17</v>
      </c>
      <c r="V25" s="367"/>
      <c r="W25" s="58" t="s">
        <v>27</v>
      </c>
      <c r="X25" s="371"/>
      <c r="AG25" s="36"/>
      <c r="AH25" s="36"/>
    </row>
    <row r="26" spans="1:34" s="45" customFormat="1" ht="14.45" customHeight="1" thickBot="1" x14ac:dyDescent="0.3">
      <c r="B26" s="81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83"/>
      <c r="N26" s="380"/>
      <c r="O26" s="113">
        <f>'tanév szerkezete 2014-15'!O26-2</f>
        <v>18</v>
      </c>
      <c r="P26" s="113">
        <f>'tanév szerkezete 2014-15'!P26-2</f>
        <v>19</v>
      </c>
      <c r="Q26" s="115">
        <f>'tanév szerkezete 2014-15'!Q26-2</f>
        <v>20</v>
      </c>
      <c r="R26" s="115">
        <f>'tanév szerkezete 2014-15'!R26-2</f>
        <v>21</v>
      </c>
      <c r="S26" s="115">
        <f>'tanév szerkezete 2014-15'!S26-2</f>
        <v>22</v>
      </c>
      <c r="T26" s="46">
        <f>'tanév szerkezete 2014-15'!T26-2</f>
        <v>23</v>
      </c>
      <c r="U26" s="46">
        <f>'tanév szerkezete 2014-15'!U26-2</f>
        <v>24</v>
      </c>
      <c r="V26" s="367"/>
      <c r="W26" s="58" t="s">
        <v>28</v>
      </c>
      <c r="X26" s="64" t="s">
        <v>44</v>
      </c>
      <c r="Z26" s="36"/>
      <c r="AA26" s="36"/>
      <c r="AB26" s="36"/>
      <c r="AC26" s="36"/>
      <c r="AD26" s="36"/>
      <c r="AE26" s="36"/>
      <c r="AF26" s="36"/>
      <c r="AG26" s="36"/>
      <c r="AH26" s="35"/>
    </row>
    <row r="27" spans="1:34" s="54" customFormat="1" ht="14.45" customHeight="1" thickBot="1" x14ac:dyDescent="0.3">
      <c r="B27" s="81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83"/>
      <c r="N27" s="381"/>
      <c r="O27" s="56">
        <f>'tanév szerkezete 2014-15'!O27-2</f>
        <v>25</v>
      </c>
      <c r="P27" s="56">
        <f>'tanév szerkezete 2014-15'!P27-2</f>
        <v>26</v>
      </c>
      <c r="Q27" s="56">
        <f>'tanév szerkezete 2014-15'!Q27-2</f>
        <v>27</v>
      </c>
      <c r="R27" s="56">
        <f>'tanév szerkezete 2014-15'!R27-2</f>
        <v>28</v>
      </c>
      <c r="S27" s="56">
        <f>'tanév szerkezete 2014-15'!S27-2</f>
        <v>29</v>
      </c>
      <c r="T27" s="48">
        <v>30</v>
      </c>
      <c r="U27" s="48">
        <v>31</v>
      </c>
      <c r="V27" s="367"/>
      <c r="W27" s="58" t="s">
        <v>29</v>
      </c>
      <c r="AF27" s="36"/>
      <c r="AG27" s="36"/>
      <c r="AH27" s="35"/>
    </row>
    <row r="28" spans="1:34" s="45" customFormat="1" ht="14.45" customHeight="1" thickBot="1" x14ac:dyDescent="0.3">
      <c r="B28" s="81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83"/>
      <c r="N28" s="379" t="s">
        <v>7</v>
      </c>
      <c r="O28" s="85">
        <f>'tanév szerkezete 2014-15'!O28-2</f>
        <v>1</v>
      </c>
      <c r="P28" s="85">
        <f>'tanév szerkezete 2014-15'!P28-2</f>
        <v>2</v>
      </c>
      <c r="Q28" s="85">
        <f>'tanév szerkezete 2014-15'!Q28-2</f>
        <v>3</v>
      </c>
      <c r="R28" s="85">
        <f>'tanév szerkezete 2014-15'!R28-2</f>
        <v>4</v>
      </c>
      <c r="S28" s="85">
        <f>'tanév szerkezete 2014-15'!S28-2</f>
        <v>5</v>
      </c>
      <c r="T28" s="46">
        <f>'tanév szerkezete 2014-15'!T28-2</f>
        <v>6</v>
      </c>
      <c r="U28" s="46">
        <f>'tanév szerkezete 2014-15'!U28-2</f>
        <v>7</v>
      </c>
      <c r="V28" s="367"/>
      <c r="W28" s="58" t="s">
        <v>30</v>
      </c>
      <c r="Y28" s="36"/>
      <c r="Z28" s="36"/>
      <c r="AA28" s="36"/>
      <c r="AB28" s="36"/>
      <c r="AC28" s="36"/>
      <c r="AD28" s="36"/>
      <c r="AE28" s="36"/>
      <c r="AF28" s="36"/>
      <c r="AG28" s="36"/>
      <c r="AH28" s="35"/>
    </row>
    <row r="29" spans="1:34" s="45" customFormat="1" ht="15.75" customHeight="1" thickBot="1" x14ac:dyDescent="0.3">
      <c r="B29" s="89"/>
      <c r="G29" s="74"/>
      <c r="H29" s="35"/>
      <c r="J29" s="39"/>
      <c r="K29" s="39"/>
      <c r="M29" s="383"/>
      <c r="N29" s="380"/>
      <c r="O29" s="85">
        <f>'tanév szerkezete 2014-15'!O29-2</f>
        <v>8</v>
      </c>
      <c r="P29" s="85">
        <f>'tanév szerkezete 2014-15'!P29-2</f>
        <v>9</v>
      </c>
      <c r="Q29" s="85">
        <f>'tanév szerkezete 2014-15'!Q29-2</f>
        <v>10</v>
      </c>
      <c r="R29" s="85">
        <f>'tanév szerkezete 2014-15'!R29-2</f>
        <v>11</v>
      </c>
      <c r="S29" s="85">
        <f>'tanév szerkezete 2014-15'!S29-2</f>
        <v>12</v>
      </c>
      <c r="T29" s="46">
        <f>'tanév szerkezete 2014-15'!T29-2</f>
        <v>13</v>
      </c>
      <c r="U29" s="46">
        <f>'tanév szerkezete 2014-15'!U29-2</f>
        <v>14</v>
      </c>
      <c r="V29" s="367"/>
      <c r="W29" s="58" t="s">
        <v>31</v>
      </c>
    </row>
    <row r="30" spans="1:34" s="45" customFormat="1" ht="15.75" customHeight="1" thickBot="1" x14ac:dyDescent="0.3">
      <c r="B30" s="89"/>
      <c r="F30" s="74"/>
      <c r="J30" s="39"/>
      <c r="K30" s="39"/>
      <c r="M30" s="383"/>
      <c r="N30" s="380"/>
      <c r="O30" s="46">
        <f>'tanév szerkezete 2014-15'!O30-2</f>
        <v>15</v>
      </c>
      <c r="P30" s="85">
        <f>'tanév szerkezete 2014-15'!P30-2</f>
        <v>16</v>
      </c>
      <c r="Q30" s="85">
        <f>'tanév szerkezete 2014-15'!Q30-2</f>
        <v>17</v>
      </c>
      <c r="R30" s="85">
        <f>'tanév szerkezete 2014-15'!R30-2</f>
        <v>18</v>
      </c>
      <c r="S30" s="85">
        <f>'tanév szerkezete 2014-15'!S30-2</f>
        <v>19</v>
      </c>
      <c r="T30" s="46">
        <f>'tanév szerkezete 2014-15'!T30-2</f>
        <v>20</v>
      </c>
      <c r="U30" s="46">
        <f>'tanév szerkezete 2014-15'!U30-2</f>
        <v>21</v>
      </c>
      <c r="V30" s="367"/>
      <c r="W30" s="58" t="s">
        <v>32</v>
      </c>
    </row>
    <row r="31" spans="1:34" s="45" customFormat="1" ht="15.75" customHeight="1" thickBot="1" x14ac:dyDescent="0.3">
      <c r="B31" s="89"/>
      <c r="F31" s="74"/>
      <c r="J31" s="39"/>
      <c r="K31" s="39"/>
      <c r="M31" s="383"/>
      <c r="N31" s="381"/>
      <c r="O31" s="85">
        <f>'tanév szerkezete 2014-15'!O31-2</f>
        <v>22</v>
      </c>
      <c r="P31" s="85">
        <f>'tanév szerkezete 2014-15'!P31-2</f>
        <v>23</v>
      </c>
      <c r="Q31" s="85">
        <f>'tanév szerkezete 2014-15'!Q31-2</f>
        <v>24</v>
      </c>
      <c r="R31" s="85">
        <f>'tanév szerkezete 2014-15'!R31-2</f>
        <v>25</v>
      </c>
      <c r="S31" s="85">
        <f>'tanév szerkezete 2014-15'!S31-2</f>
        <v>26</v>
      </c>
      <c r="T31" s="46">
        <f>'tanév szerkezete 2014-15'!T31-2</f>
        <v>27</v>
      </c>
      <c r="U31" s="46">
        <f>'tanév szerkezete 2014-15'!U31-2</f>
        <v>28</v>
      </c>
      <c r="V31" s="367"/>
      <c r="W31" s="58" t="s">
        <v>33</v>
      </c>
    </row>
    <row r="32" spans="1:34" s="45" customFormat="1" ht="15.75" customHeight="1" thickBot="1" x14ac:dyDescent="0.3">
      <c r="B32" s="89"/>
      <c r="J32" s="39"/>
      <c r="K32" s="39"/>
      <c r="M32" s="383"/>
      <c r="N32" s="361" t="s">
        <v>8</v>
      </c>
      <c r="O32" s="101">
        <f>'tanév szerkezete 2014-15'!O32-2</f>
        <v>29</v>
      </c>
      <c r="P32" s="47">
        <v>30</v>
      </c>
      <c r="Q32" s="84">
        <v>31</v>
      </c>
      <c r="R32" s="41">
        <f>'tanév szerkezete 2014-15'!R32-2</f>
        <v>1</v>
      </c>
      <c r="S32" s="41">
        <f>'tanév szerkezete 2014-15'!S32-2</f>
        <v>2</v>
      </c>
      <c r="T32" s="42">
        <f>'tanév szerkezete 2014-15'!T32-2</f>
        <v>3</v>
      </c>
      <c r="U32" s="42">
        <f>'tanév szerkezete 2014-15'!U32-2</f>
        <v>4</v>
      </c>
      <c r="V32" s="57" t="s">
        <v>43</v>
      </c>
      <c r="W32" s="62" t="s">
        <v>24</v>
      </c>
    </row>
    <row r="33" spans="1:23" s="45" customFormat="1" ht="15.75" customHeight="1" thickBot="1" x14ac:dyDescent="0.3">
      <c r="B33" s="89"/>
      <c r="J33" s="39"/>
      <c r="K33" s="39"/>
      <c r="M33" s="383"/>
      <c r="N33" s="362"/>
      <c r="O33" s="85">
        <f>'tanév szerkezete 2014-15'!O33-2</f>
        <v>5</v>
      </c>
      <c r="P33" s="85">
        <f>'tanév szerkezete 2014-15'!P33-2</f>
        <v>6</v>
      </c>
      <c r="Q33" s="85">
        <f>'tanév szerkezete 2014-15'!Q33-2</f>
        <v>7</v>
      </c>
      <c r="R33" s="85">
        <f>'tanév szerkezete 2014-15'!R33-2</f>
        <v>8</v>
      </c>
      <c r="S33" s="85">
        <f>'tanév szerkezete 2014-15'!S33-2</f>
        <v>9</v>
      </c>
      <c r="T33" s="46">
        <f>'tanév szerkezete 2014-15'!T33-2</f>
        <v>10</v>
      </c>
      <c r="U33" s="46">
        <f>'tanév szerkezete 2014-15'!U33-2</f>
        <v>11</v>
      </c>
      <c r="V33" s="366" t="s">
        <v>38</v>
      </c>
      <c r="W33" s="58" t="s">
        <v>34</v>
      </c>
    </row>
    <row r="34" spans="1:23" ht="15.75" customHeight="1" thickBot="1" x14ac:dyDescent="0.3">
      <c r="B34" s="392" t="s">
        <v>53</v>
      </c>
      <c r="C34" s="392"/>
      <c r="D34" s="392"/>
      <c r="E34" s="392"/>
      <c r="F34" s="392"/>
      <c r="G34" s="392"/>
      <c r="H34" s="392"/>
      <c r="I34" s="392"/>
      <c r="J34" s="392"/>
      <c r="K34" s="392"/>
      <c r="M34" s="384"/>
      <c r="N34" s="363"/>
      <c r="O34" s="56">
        <v>12</v>
      </c>
      <c r="P34" s="56">
        <v>13</v>
      </c>
      <c r="Q34" s="114">
        <v>14</v>
      </c>
      <c r="R34" s="114">
        <v>15</v>
      </c>
      <c r="S34" s="114">
        <v>16</v>
      </c>
      <c r="T34" s="48">
        <v>17</v>
      </c>
      <c r="U34" s="48">
        <v>18</v>
      </c>
      <c r="V34" s="368"/>
      <c r="W34" s="58">
        <v>12</v>
      </c>
    </row>
    <row r="35" spans="1:23" ht="15.75" thickTop="1" thickBot="1" x14ac:dyDescent="0.3"/>
    <row r="36" spans="1:23" ht="15" thickBot="1" x14ac:dyDescent="0.3">
      <c r="A36" s="36"/>
      <c r="B36" s="393" t="s">
        <v>49</v>
      </c>
      <c r="C36" s="393"/>
      <c r="D36" s="393"/>
      <c r="E36" s="393"/>
      <c r="F36" s="393"/>
      <c r="G36" s="393"/>
      <c r="H36" s="393"/>
      <c r="I36" s="393"/>
      <c r="J36" s="87" t="s">
        <v>51</v>
      </c>
      <c r="K36" s="50"/>
    </row>
    <row r="37" spans="1:23" ht="15" thickBot="1" x14ac:dyDescent="0.3">
      <c r="B37" s="391" t="s">
        <v>50</v>
      </c>
      <c r="C37" s="391"/>
      <c r="D37" s="391"/>
      <c r="E37" s="391"/>
      <c r="F37" s="391"/>
      <c r="G37" s="391"/>
      <c r="H37" s="391"/>
      <c r="I37" s="391"/>
      <c r="J37" s="87" t="s">
        <v>38</v>
      </c>
      <c r="K37" s="58"/>
    </row>
    <row r="38" spans="1:23" ht="15" thickBot="1" x14ac:dyDescent="0.3">
      <c r="J38" s="87" t="s">
        <v>39</v>
      </c>
      <c r="K38" s="59"/>
    </row>
    <row r="39" spans="1:23" ht="15" thickBot="1" x14ac:dyDescent="0.3">
      <c r="J39" s="87" t="s">
        <v>52</v>
      </c>
      <c r="K39" s="86"/>
    </row>
  </sheetData>
  <mergeCells count="33">
    <mergeCell ref="B36:I36"/>
    <mergeCell ref="B37:I37"/>
    <mergeCell ref="B3:B4"/>
    <mergeCell ref="B5:B8"/>
    <mergeCell ref="B9:B13"/>
    <mergeCell ref="B14:B17"/>
    <mergeCell ref="M3:M34"/>
    <mergeCell ref="X3:X9"/>
    <mergeCell ref="X11:X13"/>
    <mergeCell ref="X19:X22"/>
    <mergeCell ref="B18:B22"/>
    <mergeCell ref="N10:N13"/>
    <mergeCell ref="N14:N18"/>
    <mergeCell ref="N19:N22"/>
    <mergeCell ref="V33:V34"/>
    <mergeCell ref="N32:N34"/>
    <mergeCell ref="B34:K34"/>
    <mergeCell ref="A1:Y1"/>
    <mergeCell ref="A3:A17"/>
    <mergeCell ref="J3:J16"/>
    <mergeCell ref="N23:N27"/>
    <mergeCell ref="N28:N31"/>
    <mergeCell ref="V3:V9"/>
    <mergeCell ref="X23:X25"/>
    <mergeCell ref="X14:X16"/>
    <mergeCell ref="J17:J18"/>
    <mergeCell ref="V11:V17"/>
    <mergeCell ref="A18:A23"/>
    <mergeCell ref="V18:V21"/>
    <mergeCell ref="J19:J22"/>
    <mergeCell ref="V23:V31"/>
    <mergeCell ref="N3:N5"/>
    <mergeCell ref="N6:N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H39"/>
  <sheetViews>
    <sheetView workbookViewId="0">
      <selection activeCell="Y15" sqref="Y15:Y23"/>
    </sheetView>
  </sheetViews>
  <sheetFormatPr defaultColWidth="8.85546875" defaultRowHeight="14.25" x14ac:dyDescent="0.25"/>
  <cols>
    <col min="1" max="1" width="5.85546875" style="37" bestFit="1" customWidth="1"/>
    <col min="2" max="2" width="11.28515625" style="37" bestFit="1" customWidth="1"/>
    <col min="3" max="9" width="5.28515625" style="37" customWidth="1"/>
    <col min="10" max="10" width="20.8554687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0.85546875" style="36" bestFit="1" customWidth="1"/>
    <col min="23" max="23" width="3.7109375" style="67" bestFit="1" customWidth="1"/>
    <col min="24" max="24" width="22.140625" style="37" bestFit="1" customWidth="1"/>
    <col min="25" max="25" width="3.7109375" style="37" customWidth="1"/>
    <col min="26" max="33" width="5.28515625" style="37" customWidth="1"/>
    <col min="34" max="16384" width="8.85546875" style="37"/>
  </cols>
  <sheetData>
    <row r="1" spans="1:34" ht="16.5" thickBot="1" x14ac:dyDescent="0.3">
      <c r="A1" s="372" t="s">
        <v>57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4" s="38" customFormat="1" ht="15" customHeight="1" thickTop="1" thickBot="1" x14ac:dyDescent="0.3">
      <c r="A2" s="69"/>
      <c r="B2" s="99"/>
      <c r="C2" s="69" t="s">
        <v>16</v>
      </c>
      <c r="D2" s="69" t="s">
        <v>17</v>
      </c>
      <c r="E2" s="69" t="s">
        <v>18</v>
      </c>
      <c r="F2" s="69" t="s">
        <v>19</v>
      </c>
      <c r="G2" s="69" t="s">
        <v>20</v>
      </c>
      <c r="H2" s="69" t="s">
        <v>21</v>
      </c>
      <c r="I2" s="69" t="s">
        <v>22</v>
      </c>
      <c r="J2" s="39" t="s">
        <v>48</v>
      </c>
      <c r="M2" s="108"/>
      <c r="N2" s="108"/>
      <c r="O2" s="75" t="s">
        <v>16</v>
      </c>
      <c r="P2" s="75" t="s">
        <v>17</v>
      </c>
      <c r="Q2" s="75" t="s">
        <v>18</v>
      </c>
      <c r="R2" s="75" t="s">
        <v>19</v>
      </c>
      <c r="S2" s="75" t="s">
        <v>20</v>
      </c>
      <c r="T2" s="75" t="s">
        <v>21</v>
      </c>
      <c r="U2" s="75" t="s">
        <v>22</v>
      </c>
      <c r="V2" s="36" t="s">
        <v>48</v>
      </c>
      <c r="W2" s="33"/>
      <c r="X2" s="39" t="s">
        <v>45</v>
      </c>
      <c r="Y2" s="100"/>
    </row>
    <row r="3" spans="1:34" s="45" customFormat="1" ht="15" customHeight="1" thickBot="1" x14ac:dyDescent="0.3">
      <c r="A3" s="375">
        <v>2016</v>
      </c>
      <c r="B3" s="72" t="s">
        <v>8</v>
      </c>
      <c r="C3" s="36">
        <f>'tanév szerkezete 2014-15'!C3+4</f>
        <v>19</v>
      </c>
      <c r="D3" s="36">
        <f>'tanév szerkezete 2014-15'!D3+4</f>
        <v>20</v>
      </c>
      <c r="E3" s="36">
        <f>'tanév szerkezete 2014-15'!E3+4</f>
        <v>21</v>
      </c>
      <c r="F3" s="36">
        <f>'tanév szerkezete 2014-15'!F3+4</f>
        <v>22</v>
      </c>
      <c r="G3" s="36">
        <f>'tanév szerkezete 2014-15'!G3+4</f>
        <v>23</v>
      </c>
      <c r="H3" s="92">
        <f>'tanév szerkezete 2014-15'!H3+4</f>
        <v>24</v>
      </c>
      <c r="I3" s="93">
        <f>'tanév szerkezete 2014-15'!I3+4</f>
        <v>25</v>
      </c>
      <c r="J3" s="385" t="s">
        <v>23</v>
      </c>
      <c r="K3" s="57" t="s">
        <v>24</v>
      </c>
      <c r="L3" s="109"/>
      <c r="M3" s="382">
        <v>2017</v>
      </c>
      <c r="N3" s="361" t="s">
        <v>1</v>
      </c>
      <c r="O3" s="36">
        <f>'tanév szerkezete 2014-15'!O3+4</f>
        <v>13</v>
      </c>
      <c r="P3" s="36">
        <f>'tanév szerkezete 2014-15'!P3+4</f>
        <v>14</v>
      </c>
      <c r="Q3" s="36">
        <f>'tanév szerkezete 2014-15'!Q3+4</f>
        <v>15</v>
      </c>
      <c r="R3" s="36">
        <f>'tanév szerkezete 2014-15'!R3+4</f>
        <v>16</v>
      </c>
      <c r="S3" s="36">
        <f>'tanév szerkezete 2014-15'!S3+4</f>
        <v>17</v>
      </c>
      <c r="T3" s="46">
        <f>'tanév szerkezete 2014-15'!T3+4</f>
        <v>18</v>
      </c>
      <c r="U3" s="46">
        <f>'tanév szerkezete 2014-15'!U3+4</f>
        <v>19</v>
      </c>
      <c r="V3" s="366" t="s">
        <v>23</v>
      </c>
      <c r="W3" s="68" t="s">
        <v>24</v>
      </c>
      <c r="X3" s="366" t="s">
        <v>23</v>
      </c>
      <c r="Y3" s="68" t="s">
        <v>24</v>
      </c>
      <c r="AH3" s="35"/>
    </row>
    <row r="4" spans="1:34" s="45" customFormat="1" ht="15" customHeight="1" thickBot="1" x14ac:dyDescent="0.3">
      <c r="A4" s="376"/>
      <c r="B4" s="407" t="s">
        <v>9</v>
      </c>
      <c r="C4" s="101">
        <f>'tanév szerkezete 2014-15'!C4+4</f>
        <v>26</v>
      </c>
      <c r="D4" s="47">
        <f>'tanév szerkezete 2014-15'!D4+4</f>
        <v>27</v>
      </c>
      <c r="E4" s="47">
        <f>'tanév szerkezete 2014-15'!E4+4</f>
        <v>28</v>
      </c>
      <c r="F4" s="47">
        <f>'tanév szerkezete 2014-15'!F4+4</f>
        <v>29</v>
      </c>
      <c r="G4" s="84">
        <f>'tanév szerkezete 2014-15'!G4+4</f>
        <v>30</v>
      </c>
      <c r="H4" s="46">
        <v>1</v>
      </c>
      <c r="I4" s="46">
        <v>2</v>
      </c>
      <c r="J4" s="386"/>
      <c r="K4" s="117" t="s">
        <v>25</v>
      </c>
      <c r="L4" s="95"/>
      <c r="M4" s="383"/>
      <c r="N4" s="362"/>
      <c r="O4" s="36">
        <f>'tanév szerkezete 2014-15'!O4+4</f>
        <v>20</v>
      </c>
      <c r="P4" s="36">
        <f>'tanév szerkezete 2014-15'!P4+4</f>
        <v>21</v>
      </c>
      <c r="Q4" s="47">
        <f>'tanév szerkezete 2014-15'!Q4+4</f>
        <v>22</v>
      </c>
      <c r="R4" s="47">
        <f>'tanév szerkezete 2014-15'!R4+4</f>
        <v>23</v>
      </c>
      <c r="S4" s="47">
        <f>'tanév szerkezete 2014-15'!S4+4</f>
        <v>24</v>
      </c>
      <c r="T4" s="48">
        <f>'tanév szerkezete 2014-15'!T4+4</f>
        <v>25</v>
      </c>
      <c r="U4" s="48">
        <f>'tanév szerkezete 2014-15'!U4+4</f>
        <v>26</v>
      </c>
      <c r="V4" s="367"/>
      <c r="W4" s="121" t="s">
        <v>25</v>
      </c>
      <c r="X4" s="367"/>
      <c r="Y4" s="121" t="s">
        <v>25</v>
      </c>
      <c r="AA4" s="35"/>
      <c r="AB4" s="35"/>
      <c r="AC4" s="35"/>
      <c r="AD4" s="35"/>
      <c r="AE4" s="35"/>
      <c r="AF4" s="35"/>
      <c r="AG4" s="35"/>
      <c r="AH4" s="35"/>
    </row>
    <row r="5" spans="1:34" s="45" customFormat="1" ht="15" customHeight="1" thickBot="1" x14ac:dyDescent="0.3">
      <c r="A5" s="376"/>
      <c r="B5" s="408"/>
      <c r="C5" s="36">
        <v>3</v>
      </c>
      <c r="D5" s="36">
        <v>4</v>
      </c>
      <c r="E5" s="36">
        <f>'tanév szerkezete 2014-15'!E5+4</f>
        <v>5</v>
      </c>
      <c r="F5" s="36">
        <f>'tanév szerkezete 2014-15'!F5+4</f>
        <v>6</v>
      </c>
      <c r="G5" s="36">
        <f>'tanév szerkezete 2014-15'!G5+4</f>
        <v>7</v>
      </c>
      <c r="H5" s="46">
        <f>'tanév szerkezete 2014-15'!H5+4</f>
        <v>8</v>
      </c>
      <c r="I5" s="46">
        <f>'tanév szerkezete 2014-15'!I5+4</f>
        <v>9</v>
      </c>
      <c r="J5" s="386"/>
      <c r="K5" s="57" t="s">
        <v>26</v>
      </c>
      <c r="L5" s="109"/>
      <c r="M5" s="383"/>
      <c r="N5" s="363"/>
      <c r="O5" s="47">
        <f>'tanév szerkezete 2014-15'!O5+4</f>
        <v>27</v>
      </c>
      <c r="P5" s="84">
        <f>'tanév szerkezete 2014-15'!P5+4</f>
        <v>28</v>
      </c>
      <c r="Q5" s="36">
        <v>1</v>
      </c>
      <c r="R5" s="36">
        <v>2</v>
      </c>
      <c r="S5" s="36">
        <v>3</v>
      </c>
      <c r="T5" s="46">
        <v>4</v>
      </c>
      <c r="U5" s="46">
        <f>'tanév szerkezete 2014-15'!U5+4</f>
        <v>5</v>
      </c>
      <c r="V5" s="367"/>
      <c r="W5" s="68" t="s">
        <v>26</v>
      </c>
      <c r="X5" s="367"/>
      <c r="Y5" s="68" t="s">
        <v>26</v>
      </c>
      <c r="AH5" s="35"/>
    </row>
    <row r="6" spans="1:34" s="45" customFormat="1" ht="15" customHeight="1" thickBot="1" x14ac:dyDescent="0.3">
      <c r="A6" s="376"/>
      <c r="B6" s="408"/>
      <c r="C6" s="36">
        <f>'tanév szerkezete 2014-15'!C6+4</f>
        <v>10</v>
      </c>
      <c r="D6" s="36">
        <f>'tanév szerkezete 2014-15'!D6+4</f>
        <v>11</v>
      </c>
      <c r="E6" s="36">
        <f>'tanév szerkezete 2014-15'!E6+4</f>
        <v>12</v>
      </c>
      <c r="F6" s="36">
        <f>'tanév szerkezete 2014-15'!F6+4</f>
        <v>13</v>
      </c>
      <c r="G6" s="36">
        <f>'tanév szerkezete 2014-15'!G6+4</f>
        <v>14</v>
      </c>
      <c r="H6" s="46">
        <f>'tanév szerkezete 2014-15'!H6+4</f>
        <v>15</v>
      </c>
      <c r="I6" s="46">
        <f>'tanév szerkezete 2014-15'!I6+4</f>
        <v>16</v>
      </c>
      <c r="J6" s="386"/>
      <c r="K6" s="57" t="s">
        <v>27</v>
      </c>
      <c r="L6" s="109"/>
      <c r="M6" s="383"/>
      <c r="N6" s="379" t="s">
        <v>2</v>
      </c>
      <c r="O6" s="36">
        <f>'tanév szerkezete 2014-15'!O6+4</f>
        <v>6</v>
      </c>
      <c r="P6" s="36">
        <f>'tanév szerkezete 2014-15'!P6+4</f>
        <v>7</v>
      </c>
      <c r="Q6" s="36">
        <f>'tanév szerkezete 2014-15'!Q6+4</f>
        <v>8</v>
      </c>
      <c r="R6" s="36">
        <f>'tanév szerkezete 2014-15'!R6+4</f>
        <v>9</v>
      </c>
      <c r="S6" s="36">
        <f>'tanév szerkezete 2014-15'!S6+4</f>
        <v>10</v>
      </c>
      <c r="T6" s="46">
        <f>'tanév szerkezete 2014-15'!T6+4</f>
        <v>11</v>
      </c>
      <c r="U6" s="46">
        <f>'tanév szerkezete 2014-15'!U6+4</f>
        <v>12</v>
      </c>
      <c r="V6" s="367"/>
      <c r="W6" s="68" t="s">
        <v>27</v>
      </c>
      <c r="X6" s="367"/>
      <c r="Y6" s="68" t="s">
        <v>27</v>
      </c>
    </row>
    <row r="7" spans="1:34" s="45" customFormat="1" ht="15" customHeight="1" thickBot="1" x14ac:dyDescent="0.3">
      <c r="A7" s="376"/>
      <c r="B7" s="408"/>
      <c r="C7" s="36">
        <f>'tanév szerkezete 2014-15'!C7+4</f>
        <v>17</v>
      </c>
      <c r="D7" s="36">
        <f>'tanév szerkezete 2014-15'!D7+4</f>
        <v>18</v>
      </c>
      <c r="E7" s="36">
        <f>'tanév szerkezete 2014-15'!E7+4</f>
        <v>19</v>
      </c>
      <c r="F7" s="36">
        <f>'tanév szerkezete 2014-15'!F7+4</f>
        <v>20</v>
      </c>
      <c r="G7" s="36">
        <f>'tanév szerkezete 2014-15'!G7+4</f>
        <v>21</v>
      </c>
      <c r="H7" s="46">
        <f>'tanév szerkezete 2014-15'!H7+4</f>
        <v>22</v>
      </c>
      <c r="I7" s="46">
        <f>'tanév szerkezete 2014-15'!I7+4</f>
        <v>23</v>
      </c>
      <c r="J7" s="386"/>
      <c r="K7" s="57" t="s">
        <v>28</v>
      </c>
      <c r="L7" s="109"/>
      <c r="M7" s="383"/>
      <c r="N7" s="380"/>
      <c r="O7" s="36">
        <f>'tanév szerkezete 2014-15'!O7+4</f>
        <v>13</v>
      </c>
      <c r="P7" s="36">
        <f>'tanév szerkezete 2014-15'!P7+4</f>
        <v>14</v>
      </c>
      <c r="Q7" s="46">
        <f>'tanév szerkezete 2014-15'!Q7+4</f>
        <v>15</v>
      </c>
      <c r="R7" s="36">
        <f>'tanév szerkezete 2014-15'!R7+4</f>
        <v>16</v>
      </c>
      <c r="S7" s="36">
        <f>'tanév szerkezete 2014-15'!S7+4</f>
        <v>17</v>
      </c>
      <c r="T7" s="46">
        <f>'tanév szerkezete 2014-15'!T7+4</f>
        <v>18</v>
      </c>
      <c r="U7" s="46">
        <f>'tanév szerkezete 2014-15'!U7+4</f>
        <v>19</v>
      </c>
      <c r="V7" s="367"/>
      <c r="W7" s="68" t="s">
        <v>28</v>
      </c>
      <c r="X7" s="367"/>
      <c r="Y7" s="68" t="s">
        <v>28</v>
      </c>
      <c r="AB7" s="36"/>
      <c r="AC7" s="36"/>
      <c r="AD7" s="36"/>
      <c r="AE7" s="36"/>
      <c r="AF7" s="36"/>
      <c r="AG7" s="36"/>
      <c r="AH7" s="36"/>
    </row>
    <row r="8" spans="1:34" s="45" customFormat="1" ht="15" customHeight="1" thickBot="1" x14ac:dyDescent="0.3">
      <c r="A8" s="376"/>
      <c r="B8" s="409"/>
      <c r="C8" s="36">
        <f>'tanév szerkezete 2014-15'!C8+4</f>
        <v>24</v>
      </c>
      <c r="D8" s="47">
        <f>'tanév szerkezete 2014-15'!D8+4</f>
        <v>25</v>
      </c>
      <c r="E8" s="47">
        <f>'tanév szerkezete 2014-15'!E8+4</f>
        <v>26</v>
      </c>
      <c r="F8" s="47">
        <f>'tanév szerkezete 2014-15'!F8+4</f>
        <v>27</v>
      </c>
      <c r="G8" s="47">
        <f>'tanév szerkezete 2014-15'!G8+4</f>
        <v>28</v>
      </c>
      <c r="H8" s="48">
        <f>'tanév szerkezete 2014-15'!H8+4</f>
        <v>29</v>
      </c>
      <c r="I8" s="49">
        <f>'tanév szerkezete 2014-15'!I8+4</f>
        <v>30</v>
      </c>
      <c r="J8" s="386"/>
      <c r="K8" s="118" t="s">
        <v>29</v>
      </c>
      <c r="L8" s="109"/>
      <c r="M8" s="383"/>
      <c r="N8" s="380"/>
      <c r="O8" s="36">
        <f>'tanév szerkezete 2014-15'!O8+4</f>
        <v>20</v>
      </c>
      <c r="P8" s="36">
        <f>'tanév szerkezete 2014-15'!P8+4</f>
        <v>21</v>
      </c>
      <c r="Q8" s="36">
        <f>'tanév szerkezete 2014-15'!Q8+4</f>
        <v>22</v>
      </c>
      <c r="R8" s="36">
        <f>'tanév szerkezete 2014-15'!R8+4</f>
        <v>23</v>
      </c>
      <c r="S8" s="36">
        <f>'tanév szerkezete 2014-15'!S8+4</f>
        <v>24</v>
      </c>
      <c r="T8" s="48">
        <f>'tanév szerkezete 2014-15'!T8+4</f>
        <v>25</v>
      </c>
      <c r="U8" s="48">
        <f>'tanév szerkezete 2014-15'!U8+4</f>
        <v>26</v>
      </c>
      <c r="V8" s="367"/>
      <c r="W8" s="120" t="s">
        <v>29</v>
      </c>
      <c r="X8" s="367"/>
      <c r="Y8" s="120" t="s">
        <v>29</v>
      </c>
      <c r="AD8" s="74"/>
      <c r="AG8" s="36"/>
      <c r="AH8" s="35"/>
    </row>
    <row r="9" spans="1:34" s="45" customFormat="1" ht="15" customHeight="1" thickBot="1" x14ac:dyDescent="0.3">
      <c r="A9" s="376"/>
      <c r="B9" s="407" t="s">
        <v>10</v>
      </c>
      <c r="C9" s="80">
        <f>'tanév szerkezete 2014-15'!C9+4</f>
        <v>31</v>
      </c>
      <c r="D9" s="46">
        <v>1</v>
      </c>
      <c r="E9" s="36">
        <v>2</v>
      </c>
      <c r="F9" s="36">
        <v>3</v>
      </c>
      <c r="G9" s="36">
        <v>4</v>
      </c>
      <c r="H9" s="46">
        <f>'tanév szerkezete 2014-15'!H9+4</f>
        <v>5</v>
      </c>
      <c r="I9" s="46">
        <f>'tanév szerkezete 2014-15'!I9+4</f>
        <v>6</v>
      </c>
      <c r="J9" s="386"/>
      <c r="K9" s="117" t="s">
        <v>30</v>
      </c>
      <c r="L9" s="109"/>
      <c r="M9" s="383"/>
      <c r="N9" s="381"/>
      <c r="O9" s="47">
        <f>'tanév szerkezete 2014-15'!O9+4</f>
        <v>27</v>
      </c>
      <c r="P9" s="47">
        <f>'tanév szerkezete 2014-15'!P9+4</f>
        <v>28</v>
      </c>
      <c r="Q9" s="47">
        <f>'tanév szerkezete 2014-15'!Q9+4</f>
        <v>29</v>
      </c>
      <c r="R9" s="47">
        <f>'tanév szerkezete 2014-15'!R9+4</f>
        <v>30</v>
      </c>
      <c r="S9" s="84">
        <f>'tanév szerkezete 2014-15'!S9+4</f>
        <v>31</v>
      </c>
      <c r="T9" s="46">
        <v>1</v>
      </c>
      <c r="U9" s="46">
        <v>2</v>
      </c>
      <c r="V9" s="367"/>
      <c r="W9" s="121" t="s">
        <v>30</v>
      </c>
      <c r="X9" s="367"/>
      <c r="Y9" s="121" t="s">
        <v>30</v>
      </c>
      <c r="AD9" s="74"/>
    </row>
    <row r="10" spans="1:34" s="45" customFormat="1" ht="15" customHeight="1" thickBot="1" x14ac:dyDescent="0.3">
      <c r="A10" s="376"/>
      <c r="B10" s="408"/>
      <c r="C10" s="36">
        <f>'tanév szerkezete 2014-15'!C10+4</f>
        <v>7</v>
      </c>
      <c r="D10" s="36">
        <f>'tanév szerkezete 2014-15'!D10+4</f>
        <v>8</v>
      </c>
      <c r="E10" s="36">
        <f>'tanév szerkezete 2014-15'!E10+4</f>
        <v>9</v>
      </c>
      <c r="F10" s="36">
        <f>'tanév szerkezete 2014-15'!F10+4</f>
        <v>10</v>
      </c>
      <c r="G10" s="36">
        <f>'tanév szerkezete 2014-15'!G10+4</f>
        <v>11</v>
      </c>
      <c r="H10" s="46">
        <f>'tanév szerkezete 2014-15'!H10+4</f>
        <v>12</v>
      </c>
      <c r="I10" s="46">
        <f>'tanév szerkezete 2014-15'!I10+4</f>
        <v>13</v>
      </c>
      <c r="J10" s="386"/>
      <c r="K10" s="117" t="s">
        <v>31</v>
      </c>
      <c r="L10" s="109"/>
      <c r="M10" s="383"/>
      <c r="N10" s="379" t="s">
        <v>3</v>
      </c>
      <c r="O10" s="36">
        <v>3</v>
      </c>
      <c r="P10" s="36">
        <v>4</v>
      </c>
      <c r="Q10" s="36">
        <f>'tanév szerkezete 2014-15'!Q10+4</f>
        <v>5</v>
      </c>
      <c r="R10" s="36">
        <f>'tanév szerkezete 2014-15'!R10+4</f>
        <v>6</v>
      </c>
      <c r="S10" s="36">
        <f>'tanév szerkezete 2014-15'!S10+4</f>
        <v>7</v>
      </c>
      <c r="T10" s="46">
        <f>'tanév szerkezete 2014-15'!T10+4</f>
        <v>8</v>
      </c>
      <c r="U10" s="46">
        <f>'tanév szerkezete 2014-15'!U10+4</f>
        <v>9</v>
      </c>
      <c r="V10" s="367"/>
      <c r="W10" s="121">
        <v>8</v>
      </c>
      <c r="X10" s="367"/>
      <c r="Y10" s="121">
        <v>8</v>
      </c>
      <c r="AH10" s="35"/>
    </row>
    <row r="11" spans="1:34" s="54" customFormat="1" ht="15" customHeight="1" thickBot="1" x14ac:dyDescent="0.3">
      <c r="A11" s="376"/>
      <c r="B11" s="408"/>
      <c r="C11" s="36">
        <f>'tanév szerkezete 2014-15'!C11+4</f>
        <v>14</v>
      </c>
      <c r="D11" s="36">
        <f>'tanév szerkezete 2014-15'!D11+4</f>
        <v>15</v>
      </c>
      <c r="E11" s="36">
        <f>'tanév szerkezete 2014-15'!E11+4</f>
        <v>16</v>
      </c>
      <c r="F11" s="36">
        <f>'tanév szerkezete 2014-15'!F11+4</f>
        <v>17</v>
      </c>
      <c r="G11" s="36">
        <f>'tanév szerkezete 2014-15'!G11+4</f>
        <v>18</v>
      </c>
      <c r="H11" s="46">
        <f>'tanév szerkezete 2014-15'!H11+4</f>
        <v>19</v>
      </c>
      <c r="I11" s="46">
        <f>'tanév szerkezete 2014-15'!I11+4</f>
        <v>20</v>
      </c>
      <c r="J11" s="386"/>
      <c r="K11" s="117" t="s">
        <v>32</v>
      </c>
      <c r="L11" s="95"/>
      <c r="M11" s="383"/>
      <c r="N11" s="380"/>
      <c r="O11" s="36">
        <f>'tanév szerkezete 2014-15'!O11+4</f>
        <v>10</v>
      </c>
      <c r="P11" s="36">
        <f>'tanév szerkezete 2014-15'!P11+4</f>
        <v>11</v>
      </c>
      <c r="Q11" s="36">
        <f>'tanév szerkezete 2014-15'!Q11+4</f>
        <v>12</v>
      </c>
      <c r="R11" s="36">
        <f>'tanév szerkezete 2014-15'!R11+4</f>
        <v>13</v>
      </c>
      <c r="S11" s="36">
        <f>'tanév szerkezete 2014-15'!S11+4</f>
        <v>14</v>
      </c>
      <c r="T11" s="46">
        <f>'tanév szerkezete 2014-15'!T11+4</f>
        <v>15</v>
      </c>
      <c r="U11" s="46">
        <f>'tanév szerkezete 2014-15'!U11+4</f>
        <v>16</v>
      </c>
      <c r="V11" s="368"/>
      <c r="W11" s="68" t="s">
        <v>32</v>
      </c>
      <c r="X11" s="368"/>
      <c r="Y11" s="68" t="s">
        <v>32</v>
      </c>
      <c r="AA11" s="36"/>
      <c r="AB11" s="36"/>
      <c r="AC11" s="36"/>
      <c r="AD11" s="36"/>
      <c r="AE11" s="36"/>
      <c r="AF11" s="36"/>
      <c r="AG11" s="36"/>
      <c r="AH11" s="35"/>
    </row>
    <row r="12" spans="1:34" s="45" customFormat="1" ht="15" customHeight="1" thickBot="1" x14ac:dyDescent="0.3">
      <c r="A12" s="376"/>
      <c r="B12" s="409"/>
      <c r="C12" s="36">
        <f>'tanév szerkezete 2014-15'!C12+4</f>
        <v>21</v>
      </c>
      <c r="D12" s="36">
        <f>'tanév szerkezete 2014-15'!D12+4</f>
        <v>22</v>
      </c>
      <c r="E12" s="36">
        <f>'tanév szerkezete 2014-15'!E12+4</f>
        <v>23</v>
      </c>
      <c r="F12" s="47">
        <f>'tanév szerkezete 2014-15'!F12+4</f>
        <v>24</v>
      </c>
      <c r="G12" s="47">
        <f>'tanév szerkezete 2014-15'!G12+4</f>
        <v>25</v>
      </c>
      <c r="H12" s="48">
        <f>'tanév szerkezete 2014-15'!H12+4</f>
        <v>26</v>
      </c>
      <c r="I12" s="49">
        <f>'tanév szerkezete 2014-15'!I12+4</f>
        <v>27</v>
      </c>
      <c r="J12" s="386"/>
      <c r="K12" s="57" t="s">
        <v>33</v>
      </c>
      <c r="L12" s="109"/>
      <c r="M12" s="383"/>
      <c r="N12" s="380"/>
      <c r="O12" s="46">
        <f>'tanév szerkezete 2014-15'!O12+4</f>
        <v>17</v>
      </c>
      <c r="P12" s="85">
        <f>'tanév szerkezete 2014-15'!P12+4</f>
        <v>18</v>
      </c>
      <c r="Q12" s="85">
        <f>'tanév szerkezete 2014-15'!Q12+4</f>
        <v>19</v>
      </c>
      <c r="R12" s="85">
        <f>'tanév szerkezete 2014-15'!R12+4</f>
        <v>20</v>
      </c>
      <c r="S12" s="85">
        <f>'tanév szerkezete 2014-15'!S12+4</f>
        <v>21</v>
      </c>
      <c r="T12" s="46">
        <f>'tanév szerkezete 2014-15'!T12+4</f>
        <v>22</v>
      </c>
      <c r="U12" s="46">
        <f>'tanév szerkezete 2014-15'!U12+4</f>
        <v>23</v>
      </c>
      <c r="V12" s="57" t="s">
        <v>38</v>
      </c>
      <c r="W12" s="58" t="s">
        <v>24</v>
      </c>
      <c r="X12" s="57" t="s">
        <v>38</v>
      </c>
      <c r="Y12" s="79" t="s">
        <v>24</v>
      </c>
    </row>
    <row r="13" spans="1:34" s="54" customFormat="1" ht="15" customHeight="1" thickBot="1" x14ac:dyDescent="0.3">
      <c r="A13" s="376"/>
      <c r="B13" s="407" t="s">
        <v>11</v>
      </c>
      <c r="C13" s="101">
        <f>'tanév szerkezete 2014-15'!C13+4</f>
        <v>28</v>
      </c>
      <c r="D13" s="47">
        <f>'tanév szerkezete 2014-15'!D13+4</f>
        <v>29</v>
      </c>
      <c r="E13" s="49">
        <f>'tanév szerkezete 2014-15'!E13+4</f>
        <v>30</v>
      </c>
      <c r="F13" s="46">
        <v>1</v>
      </c>
      <c r="G13" s="36">
        <v>2</v>
      </c>
      <c r="H13" s="46">
        <v>3</v>
      </c>
      <c r="I13" s="46">
        <v>4</v>
      </c>
      <c r="J13" s="386"/>
      <c r="K13" s="118" t="s">
        <v>34</v>
      </c>
      <c r="L13" s="83"/>
      <c r="M13" s="383"/>
      <c r="N13" s="381"/>
      <c r="O13" s="47">
        <f>'tanév szerkezete 2014-15'!O13+4</f>
        <v>24</v>
      </c>
      <c r="P13" s="47">
        <f>'tanév szerkezete 2014-15'!P13+4</f>
        <v>25</v>
      </c>
      <c r="Q13" s="47">
        <f>'tanév szerkezete 2014-15'!Q13+4</f>
        <v>26</v>
      </c>
      <c r="R13" s="47">
        <f>'tanév szerkezete 2014-15'!R13+4</f>
        <v>27</v>
      </c>
      <c r="S13" s="47">
        <f>'tanév szerkezete 2014-15'!S13+4</f>
        <v>28</v>
      </c>
      <c r="T13" s="48">
        <f>'tanév szerkezete 2014-15'!T13+4</f>
        <v>29</v>
      </c>
      <c r="U13" s="48">
        <f>'tanév szerkezete 2014-15'!U13+4</f>
        <v>30</v>
      </c>
      <c r="V13" s="366" t="s">
        <v>23</v>
      </c>
      <c r="W13" s="120" t="s">
        <v>34</v>
      </c>
      <c r="X13" s="366" t="s">
        <v>39</v>
      </c>
      <c r="Y13" s="59" t="s">
        <v>24</v>
      </c>
      <c r="Z13" s="36"/>
      <c r="AA13" s="36"/>
      <c r="AB13" s="36"/>
      <c r="AC13" s="36"/>
      <c r="AD13" s="36"/>
      <c r="AE13" s="36"/>
      <c r="AF13" s="36"/>
      <c r="AG13" s="36"/>
      <c r="AH13" s="35"/>
    </row>
    <row r="14" spans="1:34" s="45" customFormat="1" ht="15" customHeight="1" thickBot="1" x14ac:dyDescent="0.3">
      <c r="A14" s="376"/>
      <c r="B14" s="408"/>
      <c r="C14" s="36">
        <f>'tanév szerkezete 2014-15'!C14+4</f>
        <v>5</v>
      </c>
      <c r="D14" s="36">
        <f>'tanév szerkezete 2014-15'!D14+4</f>
        <v>6</v>
      </c>
      <c r="E14" s="36">
        <f>'tanév szerkezete 2014-15'!E14+4</f>
        <v>7</v>
      </c>
      <c r="F14" s="36">
        <f>'tanév szerkezete 2014-15'!F14+4</f>
        <v>8</v>
      </c>
      <c r="G14" s="36">
        <f>'tanév szerkezete 2014-15'!G14+4</f>
        <v>9</v>
      </c>
      <c r="H14" s="46">
        <f>'tanév szerkezete 2014-15'!H14+4</f>
        <v>10</v>
      </c>
      <c r="I14" s="46">
        <f>'tanév szerkezete 2014-15'!I14+4</f>
        <v>11</v>
      </c>
      <c r="J14" s="386"/>
      <c r="K14" s="57" t="s">
        <v>35</v>
      </c>
      <c r="L14" s="109"/>
      <c r="M14" s="383"/>
      <c r="N14" s="361" t="s">
        <v>4</v>
      </c>
      <c r="O14" s="46">
        <v>1</v>
      </c>
      <c r="P14" s="36">
        <v>2</v>
      </c>
      <c r="Q14" s="36">
        <v>3</v>
      </c>
      <c r="R14" s="36">
        <v>4</v>
      </c>
      <c r="S14" s="36">
        <f>'tanév szerkezete 2014-15'!S14+4</f>
        <v>5</v>
      </c>
      <c r="T14" s="46">
        <f>'tanév szerkezete 2014-15'!T14+4</f>
        <v>6</v>
      </c>
      <c r="U14" s="46">
        <f>'tanév szerkezete 2014-15'!U14+4</f>
        <v>7</v>
      </c>
      <c r="V14" s="367"/>
      <c r="W14" s="68" t="s">
        <v>35</v>
      </c>
      <c r="X14" s="367"/>
      <c r="Y14" s="59" t="s">
        <v>25</v>
      </c>
      <c r="AG14" s="36"/>
      <c r="AH14" s="35"/>
    </row>
    <row r="15" spans="1:34" s="54" customFormat="1" ht="14.45" customHeight="1" thickBot="1" x14ac:dyDescent="0.3">
      <c r="A15" s="376"/>
      <c r="B15" s="408"/>
      <c r="C15" s="36">
        <f>'tanév szerkezete 2014-15'!C15+4</f>
        <v>12</v>
      </c>
      <c r="D15" s="36">
        <f>'tanév szerkezete 2014-15'!D15+4</f>
        <v>13</v>
      </c>
      <c r="E15" s="36">
        <f>'tanév szerkezete 2014-15'!E15+4</f>
        <v>14</v>
      </c>
      <c r="F15" s="36">
        <f>'tanév szerkezete 2014-15'!F15+4</f>
        <v>15</v>
      </c>
      <c r="G15" s="36">
        <f>'tanév szerkezete 2014-15'!G15+4</f>
        <v>16</v>
      </c>
      <c r="H15" s="46">
        <f>'tanév szerkezete 2014-15'!H15+4</f>
        <v>17</v>
      </c>
      <c r="I15" s="46">
        <f>'tanév szerkezete 2014-15'!I15+4</f>
        <v>18</v>
      </c>
      <c r="J15" s="386"/>
      <c r="K15" s="118" t="s">
        <v>36</v>
      </c>
      <c r="L15" s="95"/>
      <c r="M15" s="383"/>
      <c r="N15" s="362"/>
      <c r="O15" s="36">
        <f>'tanév szerkezete 2014-15'!O15+4</f>
        <v>8</v>
      </c>
      <c r="P15" s="36">
        <f>'tanév szerkezete 2014-15'!P15+4</f>
        <v>9</v>
      </c>
      <c r="Q15" s="36">
        <f>'tanév szerkezete 2014-15'!Q15+4</f>
        <v>10</v>
      </c>
      <c r="R15" s="36">
        <f>'tanév szerkezete 2014-15'!R15+4</f>
        <v>11</v>
      </c>
      <c r="S15" s="36">
        <f>'tanév szerkezete 2014-15'!S15+4</f>
        <v>12</v>
      </c>
      <c r="T15" s="46">
        <f>'tanév szerkezete 2014-15'!T15+4</f>
        <v>13</v>
      </c>
      <c r="U15" s="46">
        <f>'tanév szerkezete 2014-15'!U15+4</f>
        <v>14</v>
      </c>
      <c r="V15" s="367"/>
      <c r="W15" s="120" t="s">
        <v>36</v>
      </c>
      <c r="X15" s="368"/>
      <c r="Y15" s="59" t="s">
        <v>26</v>
      </c>
      <c r="AF15" s="36"/>
      <c r="AG15" s="36"/>
      <c r="AH15" s="35"/>
    </row>
    <row r="16" spans="1:34" s="45" customFormat="1" ht="14.45" customHeight="1" thickBot="1" x14ac:dyDescent="0.3">
      <c r="A16" s="376"/>
      <c r="B16" s="409"/>
      <c r="C16" s="36">
        <f>'tanév szerkezete 2014-15'!C16+4</f>
        <v>19</v>
      </c>
      <c r="D16" s="36">
        <f>'tanév szerkezete 2014-15'!D16+4</f>
        <v>20</v>
      </c>
      <c r="E16" s="36">
        <f>'tanév szerkezete 2014-15'!E16+4</f>
        <v>21</v>
      </c>
      <c r="F16" s="36">
        <f>'tanév szerkezete 2014-15'!F16+4</f>
        <v>22</v>
      </c>
      <c r="G16" s="36">
        <f>'tanév szerkezete 2014-15'!G16+4</f>
        <v>23</v>
      </c>
      <c r="H16" s="46">
        <f>'tanév szerkezete 2014-15'!H16+4</f>
        <v>24</v>
      </c>
      <c r="I16" s="49">
        <f>'tanév szerkezete 2014-15'!I16+4</f>
        <v>25</v>
      </c>
      <c r="J16" s="387"/>
      <c r="K16" s="57" t="s">
        <v>37</v>
      </c>
      <c r="L16" s="109"/>
      <c r="M16" s="383"/>
      <c r="N16" s="362"/>
      <c r="O16" s="36">
        <f>'tanév szerkezete 2014-15'!O16+4</f>
        <v>15</v>
      </c>
      <c r="P16" s="36">
        <f>'tanév szerkezete 2014-15'!P16+4</f>
        <v>16</v>
      </c>
      <c r="Q16" s="36">
        <f>'tanév szerkezete 2014-15'!Q16+4</f>
        <v>17</v>
      </c>
      <c r="R16" s="36">
        <f>'tanév szerkezete 2014-15'!R16+4</f>
        <v>18</v>
      </c>
      <c r="S16" s="36">
        <f>'tanév szerkezete 2014-15'!S16+4</f>
        <v>19</v>
      </c>
      <c r="T16" s="46">
        <f>'tanév szerkezete 2014-15'!T16+4</f>
        <v>20</v>
      </c>
      <c r="U16" s="46">
        <f>'tanév szerkezete 2014-15'!U16+4</f>
        <v>21</v>
      </c>
      <c r="V16" s="368"/>
      <c r="W16" s="68" t="s">
        <v>37</v>
      </c>
      <c r="X16" s="61" t="s">
        <v>40</v>
      </c>
      <c r="Y16" s="62" t="s">
        <v>24</v>
      </c>
      <c r="Z16" s="36"/>
      <c r="AA16" s="36"/>
      <c r="AB16" s="36"/>
      <c r="AC16" s="36"/>
      <c r="AD16" s="36"/>
      <c r="AE16" s="36"/>
      <c r="AF16" s="36"/>
      <c r="AG16" s="36"/>
      <c r="AH16" s="35"/>
    </row>
    <row r="17" spans="1:34" s="45" customFormat="1" ht="15" customHeight="1" thickBot="1" x14ac:dyDescent="0.3">
      <c r="A17" s="377"/>
      <c r="B17" s="407" t="s">
        <v>0</v>
      </c>
      <c r="C17" s="105">
        <f>'tanév szerkezete 2014-15'!C17+4</f>
        <v>26</v>
      </c>
      <c r="D17" s="56">
        <f>'tanév szerkezete 2014-15'!D17+4</f>
        <v>27</v>
      </c>
      <c r="E17" s="56">
        <f>'tanév szerkezete 2014-15'!E17+4</f>
        <v>28</v>
      </c>
      <c r="F17" s="56">
        <f>'tanév szerkezete 2014-15'!F17+4</f>
        <v>29</v>
      </c>
      <c r="G17" s="56">
        <f>'tanév szerkezete 2014-15'!G17+4</f>
        <v>30</v>
      </c>
      <c r="H17" s="49">
        <f>'tanév szerkezete 2014-15'!H17+4</f>
        <v>31</v>
      </c>
      <c r="I17" s="46">
        <v>1</v>
      </c>
      <c r="J17" s="61" t="s">
        <v>38</v>
      </c>
      <c r="K17" s="58" t="s">
        <v>24</v>
      </c>
      <c r="L17" s="83"/>
      <c r="M17" s="383"/>
      <c r="N17" s="363"/>
      <c r="O17" s="36">
        <f>'tanév szerkezete 2014-15'!O17+4</f>
        <v>22</v>
      </c>
      <c r="P17" s="36">
        <f>'tanév szerkezete 2014-15'!P17+4</f>
        <v>23</v>
      </c>
      <c r="Q17" s="36">
        <f>'tanév szerkezete 2014-15'!Q17+4</f>
        <v>24</v>
      </c>
      <c r="R17" s="47">
        <f>'tanév szerkezete 2014-15'!R17+4</f>
        <v>25</v>
      </c>
      <c r="S17" s="47">
        <f>'tanév szerkezete 2014-15'!S17+4</f>
        <v>26</v>
      </c>
      <c r="T17" s="48">
        <f>'tanév szerkezete 2014-15'!T17+4</f>
        <v>27</v>
      </c>
      <c r="U17" s="48">
        <f>'tanév szerkezete 2014-15'!U17+4</f>
        <v>28</v>
      </c>
      <c r="V17" s="366" t="s">
        <v>39</v>
      </c>
      <c r="W17" s="111" t="s">
        <v>24</v>
      </c>
      <c r="X17" s="61" t="s">
        <v>43</v>
      </c>
      <c r="Y17" s="62" t="s">
        <v>24</v>
      </c>
      <c r="AB17" s="36"/>
      <c r="AC17" s="36"/>
      <c r="AD17" s="36"/>
      <c r="AE17" s="36"/>
      <c r="AF17" s="36"/>
      <c r="AG17" s="36"/>
      <c r="AH17" s="35"/>
    </row>
    <row r="18" spans="1:34" s="45" customFormat="1" ht="15" customHeight="1" thickBot="1" x14ac:dyDescent="0.3">
      <c r="A18" s="375">
        <v>2017</v>
      </c>
      <c r="B18" s="408"/>
      <c r="C18" s="46">
        <v>2</v>
      </c>
      <c r="D18" s="36">
        <v>3</v>
      </c>
      <c r="E18" s="36">
        <v>4</v>
      </c>
      <c r="F18" s="36">
        <f>'tanév szerkezete 2014-15'!F18+4</f>
        <v>5</v>
      </c>
      <c r="G18" s="36">
        <f>'tanév szerkezete 2014-15'!G18+4</f>
        <v>6</v>
      </c>
      <c r="H18" s="46">
        <f>'tanév szerkezete 2014-15'!H18+4</f>
        <v>7</v>
      </c>
      <c r="I18" s="46">
        <f>'tanév szerkezete 2014-15'!I18+4</f>
        <v>8</v>
      </c>
      <c r="J18" s="366" t="s">
        <v>39</v>
      </c>
      <c r="K18" s="59" t="s">
        <v>24</v>
      </c>
      <c r="L18" s="109"/>
      <c r="M18" s="383"/>
      <c r="N18" s="361" t="s">
        <v>5</v>
      </c>
      <c r="O18" s="101">
        <f>'tanév szerkezete 2014-15'!O18+4</f>
        <v>29</v>
      </c>
      <c r="P18" s="47">
        <f>'tanév szerkezete 2014-15'!P18+4</f>
        <v>30</v>
      </c>
      <c r="Q18" s="84">
        <f>'tanév szerkezete 2014-15'!Q18+4</f>
        <v>31</v>
      </c>
      <c r="R18" s="46">
        <v>1</v>
      </c>
      <c r="S18" s="36">
        <v>2</v>
      </c>
      <c r="T18" s="46">
        <v>3</v>
      </c>
      <c r="U18" s="46">
        <v>4</v>
      </c>
      <c r="V18" s="367"/>
      <c r="W18" s="111" t="s">
        <v>25</v>
      </c>
      <c r="X18" s="405" t="s">
        <v>46</v>
      </c>
      <c r="Y18" s="59" t="s">
        <v>24</v>
      </c>
    </row>
    <row r="19" spans="1:34" s="54" customFormat="1" ht="15" customHeight="1" thickBot="1" x14ac:dyDescent="0.3">
      <c r="A19" s="376"/>
      <c r="B19" s="408"/>
      <c r="C19" s="36">
        <f>'tanév szerkezete 2014-15'!C19+4</f>
        <v>9</v>
      </c>
      <c r="D19" s="36">
        <f>'tanév szerkezete 2014-15'!D19+4</f>
        <v>10</v>
      </c>
      <c r="E19" s="36">
        <f>'tanév szerkezete 2014-15'!E19+4</f>
        <v>11</v>
      </c>
      <c r="F19" s="36">
        <f>'tanév szerkezete 2014-15'!F19+4</f>
        <v>12</v>
      </c>
      <c r="G19" s="36">
        <f>'tanév szerkezete 2014-15'!G19+4</f>
        <v>13</v>
      </c>
      <c r="H19" s="46">
        <f>'tanév szerkezete 2014-15'!H19+4</f>
        <v>14</v>
      </c>
      <c r="I19" s="46">
        <f>'tanév szerkezete 2014-15'!I19+4</f>
        <v>15</v>
      </c>
      <c r="J19" s="367"/>
      <c r="K19" s="59" t="s">
        <v>25</v>
      </c>
      <c r="L19" s="95"/>
      <c r="M19" s="383"/>
      <c r="N19" s="362"/>
      <c r="O19" s="46">
        <f>'tanév szerkezete 2014-15'!O19+4</f>
        <v>5</v>
      </c>
      <c r="P19" s="36">
        <f>'tanév szerkezete 2014-15'!P19+4</f>
        <v>6</v>
      </c>
      <c r="Q19" s="36">
        <f>'tanév szerkezete 2014-15'!Q19+4</f>
        <v>7</v>
      </c>
      <c r="R19" s="36">
        <f>'tanév szerkezete 2014-15'!R19+4</f>
        <v>8</v>
      </c>
      <c r="S19" s="36">
        <f>'tanév szerkezete 2014-15'!S19+4</f>
        <v>9</v>
      </c>
      <c r="T19" s="46">
        <f>'tanév szerkezete 2014-15'!T19+4</f>
        <v>10</v>
      </c>
      <c r="U19" s="46">
        <f>'tanév szerkezete 2014-15'!U19+4</f>
        <v>11</v>
      </c>
      <c r="V19" s="367"/>
      <c r="W19" s="111" t="s">
        <v>26</v>
      </c>
      <c r="X19" s="406"/>
      <c r="Y19" s="59" t="s">
        <v>25</v>
      </c>
    </row>
    <row r="20" spans="1:34" s="45" customFormat="1" ht="15" customHeight="1" thickBot="1" x14ac:dyDescent="0.3">
      <c r="A20" s="376"/>
      <c r="B20" s="408"/>
      <c r="C20" s="36">
        <f>'tanév szerkezete 2014-15'!C20+4</f>
        <v>16</v>
      </c>
      <c r="D20" s="36">
        <f>'tanév szerkezete 2014-15'!D20+4</f>
        <v>17</v>
      </c>
      <c r="E20" s="36">
        <f>'tanév szerkezete 2014-15'!E20+4</f>
        <v>18</v>
      </c>
      <c r="F20" s="36">
        <f>'tanév szerkezete 2014-15'!F20+4</f>
        <v>19</v>
      </c>
      <c r="G20" s="36">
        <f>'tanév szerkezete 2014-15'!G20+4</f>
        <v>20</v>
      </c>
      <c r="H20" s="46">
        <f>'tanév szerkezete 2014-15'!H20+4</f>
        <v>21</v>
      </c>
      <c r="I20" s="46">
        <f>'tanév szerkezete 2014-15'!I20+4</f>
        <v>22</v>
      </c>
      <c r="J20" s="367"/>
      <c r="K20" s="59" t="s">
        <v>26</v>
      </c>
      <c r="L20" s="109"/>
      <c r="M20" s="383"/>
      <c r="N20" s="362"/>
      <c r="O20" s="36">
        <f>'tanév szerkezete 2014-15'!O20+4</f>
        <v>12</v>
      </c>
      <c r="P20" s="36">
        <f>'tanév szerkezete 2014-15'!P20+4</f>
        <v>13</v>
      </c>
      <c r="Q20" s="36">
        <f>'tanév szerkezete 2014-15'!Q20+4</f>
        <v>14</v>
      </c>
      <c r="R20" s="36">
        <f>'tanév szerkezete 2014-15'!R20+4</f>
        <v>15</v>
      </c>
      <c r="S20" s="36">
        <f>'tanév szerkezete 2014-15'!S20+4</f>
        <v>16</v>
      </c>
      <c r="T20" s="46">
        <f>'tanév szerkezete 2014-15'!T20+4</f>
        <v>17</v>
      </c>
      <c r="U20" s="46">
        <f>'tanév szerkezete 2014-15'!U20+4</f>
        <v>18</v>
      </c>
      <c r="V20" s="367"/>
      <c r="W20" s="63" t="s">
        <v>27</v>
      </c>
      <c r="X20" s="406"/>
      <c r="Y20" s="59" t="s">
        <v>26</v>
      </c>
      <c r="AB20" s="36"/>
      <c r="AC20" s="36"/>
      <c r="AD20" s="36"/>
      <c r="AE20" s="36"/>
      <c r="AF20" s="36"/>
      <c r="AG20" s="36"/>
      <c r="AH20" s="35"/>
    </row>
    <row r="21" spans="1:34" s="45" customFormat="1" ht="15" customHeight="1" thickBot="1" x14ac:dyDescent="0.3">
      <c r="A21" s="376"/>
      <c r="B21" s="409"/>
      <c r="C21" s="36">
        <f>'tanév szerkezete 2014-15'!C21+4</f>
        <v>23</v>
      </c>
      <c r="D21" s="46">
        <f>'tanév szerkezete 2014-15'!D21+4</f>
        <v>24</v>
      </c>
      <c r="E21" s="122">
        <f>'tanév szerkezete 2014-15'!E21+4</f>
        <v>25</v>
      </c>
      <c r="F21" s="122">
        <f>'tanév szerkezete 2014-15'!F21+4</f>
        <v>26</v>
      </c>
      <c r="G21" s="122">
        <f>'tanév szerkezete 2014-15'!G21+4</f>
        <v>27</v>
      </c>
      <c r="H21" s="48">
        <f>'tanév szerkezete 2014-15'!H21+4</f>
        <v>28</v>
      </c>
      <c r="I21" s="49">
        <f>'tanév szerkezete 2014-15'!I21+4</f>
        <v>29</v>
      </c>
      <c r="J21" s="368"/>
      <c r="K21" s="63" t="s">
        <v>27</v>
      </c>
      <c r="L21" s="109"/>
      <c r="M21" s="383"/>
      <c r="N21" s="363"/>
      <c r="O21" s="36">
        <f>'tanév szerkezete 2014-15'!O21+4</f>
        <v>19</v>
      </c>
      <c r="P21" s="36">
        <f>'tanév szerkezete 2014-15'!P21+4</f>
        <v>20</v>
      </c>
      <c r="Q21" s="36">
        <f>'tanév szerkezete 2014-15'!Q21+4</f>
        <v>21</v>
      </c>
      <c r="R21" s="36">
        <f>'tanév szerkezete 2014-15'!R21+4</f>
        <v>22</v>
      </c>
      <c r="S21" s="36">
        <f>'tanév szerkezete 2014-15'!S21+4</f>
        <v>23</v>
      </c>
      <c r="T21" s="48">
        <f>'tanév szerkezete 2014-15'!T21+4</f>
        <v>24</v>
      </c>
      <c r="U21" s="48">
        <f>'tanév szerkezete 2014-15'!U21+4</f>
        <v>25</v>
      </c>
      <c r="V21" s="57" t="s">
        <v>40</v>
      </c>
      <c r="W21" s="62" t="s">
        <v>24</v>
      </c>
      <c r="X21" s="406"/>
      <c r="Y21" s="59" t="s">
        <v>27</v>
      </c>
      <c r="AH21" s="35"/>
    </row>
    <row r="22" spans="1:34" s="45" customFormat="1" ht="15" customHeight="1" thickBot="1" x14ac:dyDescent="0.3">
      <c r="A22" s="376"/>
      <c r="B22" s="379" t="s">
        <v>1</v>
      </c>
      <c r="C22" s="103">
        <f>'tanév szerkezete 2014-15'!C22+4</f>
        <v>30</v>
      </c>
      <c r="D22" s="60">
        <f>'tanév szerkezete 2014-15'!D22+4</f>
        <v>31</v>
      </c>
      <c r="E22" s="119">
        <v>1</v>
      </c>
      <c r="F22" s="119">
        <v>2</v>
      </c>
      <c r="G22" s="119">
        <v>3</v>
      </c>
      <c r="H22" s="46">
        <v>4</v>
      </c>
      <c r="I22" s="43">
        <f>'tanév szerkezete 2014-15'!I22+4</f>
        <v>5</v>
      </c>
      <c r="J22" s="68" t="s">
        <v>38</v>
      </c>
      <c r="K22" s="58">
        <v>2</v>
      </c>
      <c r="L22" s="83"/>
      <c r="M22" s="383"/>
      <c r="N22" s="361" t="s">
        <v>6</v>
      </c>
      <c r="O22" s="101">
        <f>'tanév szerkezete 2014-15'!O22+4</f>
        <v>26</v>
      </c>
      <c r="P22" s="47">
        <f>'tanév szerkezete 2014-15'!P22+4</f>
        <v>27</v>
      </c>
      <c r="Q22" s="47">
        <f>'tanév szerkezete 2014-15'!Q22+4</f>
        <v>28</v>
      </c>
      <c r="R22" s="47">
        <f>'tanév szerkezete 2014-15'!R22+4</f>
        <v>29</v>
      </c>
      <c r="S22" s="84">
        <f>'tanév szerkezete 2014-15'!S22+4</f>
        <v>30</v>
      </c>
      <c r="T22" s="46">
        <v>1</v>
      </c>
      <c r="U22" s="46">
        <v>2</v>
      </c>
      <c r="V22" s="366" t="s">
        <v>38</v>
      </c>
      <c r="W22" s="112" t="s">
        <v>25</v>
      </c>
      <c r="X22" s="369" t="s">
        <v>56</v>
      </c>
      <c r="Z22" s="36"/>
      <c r="AA22" s="36"/>
      <c r="AB22" s="36"/>
      <c r="AC22" s="36"/>
      <c r="AD22" s="36"/>
      <c r="AE22" s="36"/>
      <c r="AF22" s="36"/>
      <c r="AG22" s="36"/>
      <c r="AH22" s="35"/>
    </row>
    <row r="23" spans="1:34" s="45" customFormat="1" ht="15" customHeight="1" thickBot="1" x14ac:dyDescent="0.3">
      <c r="A23" s="377"/>
      <c r="B23" s="381"/>
      <c r="C23" s="122">
        <f>'tanév szerkezete 2014-15'!C23+4</f>
        <v>6</v>
      </c>
      <c r="D23" s="122">
        <f>'tanév szerkezete 2014-15'!D23+4</f>
        <v>7</v>
      </c>
      <c r="E23" s="122">
        <f>'tanév szerkezete 2014-15'!E23+4</f>
        <v>8</v>
      </c>
      <c r="F23" s="122">
        <f>'tanév szerkezete 2014-15'!F23+4</f>
        <v>9</v>
      </c>
      <c r="G23" s="122">
        <f>'tanév szerkezete 2014-15'!G23+4</f>
        <v>10</v>
      </c>
      <c r="H23" s="48">
        <f>'tanév szerkezete 2014-15'!H23+4</f>
        <v>11</v>
      </c>
      <c r="I23" s="49">
        <f>'tanév szerkezete 2014-15'!I23+4</f>
        <v>12</v>
      </c>
      <c r="J23" s="68" t="s">
        <v>40</v>
      </c>
      <c r="K23" s="62" t="s">
        <v>24</v>
      </c>
      <c r="L23" s="83"/>
      <c r="M23" s="383"/>
      <c r="N23" s="362"/>
      <c r="O23" s="36">
        <v>3</v>
      </c>
      <c r="P23" s="36">
        <v>4</v>
      </c>
      <c r="Q23" s="36">
        <f>'tanév szerkezete 2014-15'!Q23+4</f>
        <v>5</v>
      </c>
      <c r="R23" s="36">
        <f>'tanév szerkezete 2014-15'!R23+4</f>
        <v>6</v>
      </c>
      <c r="S23" s="36">
        <f>'tanév szerkezete 2014-15'!S23+4</f>
        <v>7</v>
      </c>
      <c r="T23" s="46">
        <f>'tanév szerkezete 2014-15'!T23+4</f>
        <v>8</v>
      </c>
      <c r="U23" s="46">
        <f>'tanév szerkezete 2014-15'!U23+4</f>
        <v>9</v>
      </c>
      <c r="V23" s="367"/>
      <c r="W23" s="112" t="s">
        <v>26</v>
      </c>
      <c r="X23" s="370"/>
    </row>
    <row r="24" spans="1:34" s="45" customFormat="1" ht="14.45" customHeight="1" thickBot="1" x14ac:dyDescent="0.3">
      <c r="B24" s="32"/>
      <c r="C24" s="36"/>
      <c r="D24" s="36"/>
      <c r="E24" s="36"/>
      <c r="F24" s="36"/>
      <c r="G24" s="36"/>
      <c r="H24" s="36"/>
      <c r="I24" s="36"/>
      <c r="J24" s="36"/>
      <c r="K24" s="36"/>
      <c r="L24" s="83"/>
      <c r="M24" s="383"/>
      <c r="N24" s="362"/>
      <c r="O24" s="36">
        <f>'tanév szerkezete 2014-15'!O24+4</f>
        <v>10</v>
      </c>
      <c r="P24" s="36">
        <f>'tanév szerkezete 2014-15'!P24+4</f>
        <v>11</v>
      </c>
      <c r="Q24" s="36">
        <f>'tanév szerkezete 2014-15'!Q24+4</f>
        <v>12</v>
      </c>
      <c r="R24" s="36">
        <f>'tanév szerkezete 2014-15'!R24+4</f>
        <v>13</v>
      </c>
      <c r="S24" s="36">
        <f>'tanév szerkezete 2014-15'!S24+4</f>
        <v>14</v>
      </c>
      <c r="T24" s="46">
        <f>'tanév szerkezete 2014-15'!T24+4</f>
        <v>15</v>
      </c>
      <c r="U24" s="46">
        <f>'tanév szerkezete 2014-15'!U24+4</f>
        <v>16</v>
      </c>
      <c r="V24" s="367"/>
      <c r="W24" s="112" t="s">
        <v>27</v>
      </c>
      <c r="X24" s="371"/>
      <c r="Y24" s="54"/>
      <c r="AB24" s="36"/>
      <c r="AC24" s="36"/>
      <c r="AD24" s="36"/>
      <c r="AE24" s="36"/>
      <c r="AF24" s="36"/>
      <c r="AG24" s="36"/>
      <c r="AH24" s="35"/>
    </row>
    <row r="25" spans="1:34" s="54" customFormat="1" ht="14.45" customHeight="1" thickBot="1" x14ac:dyDescent="0.3">
      <c r="B25" s="32"/>
      <c r="C25" s="36"/>
      <c r="D25" s="36"/>
      <c r="E25" s="36"/>
      <c r="F25" s="36"/>
      <c r="G25" s="36"/>
      <c r="H25" s="36"/>
      <c r="I25" s="36"/>
      <c r="J25" s="36"/>
      <c r="K25" s="36"/>
      <c r="L25" s="83"/>
      <c r="M25" s="383"/>
      <c r="N25" s="362"/>
      <c r="O25" s="116">
        <f>'tanév szerkezete 2014-15'!O25+4</f>
        <v>17</v>
      </c>
      <c r="P25" s="116">
        <f>'tanév szerkezete 2014-15'!P25+4</f>
        <v>18</v>
      </c>
      <c r="Q25" s="123">
        <f>'tanév szerkezete 2014-15'!Q25+4</f>
        <v>19</v>
      </c>
      <c r="R25" s="123">
        <f>'tanév szerkezete 2014-15'!R25+4</f>
        <v>20</v>
      </c>
      <c r="S25" s="123">
        <f>'tanév szerkezete 2014-15'!S25+4</f>
        <v>21</v>
      </c>
      <c r="T25" s="46">
        <f>'tanév szerkezete 2014-15'!T25+4</f>
        <v>22</v>
      </c>
      <c r="U25" s="46">
        <f>'tanév szerkezete 2014-15'!U25+4</f>
        <v>23</v>
      </c>
      <c r="V25" s="367"/>
      <c r="W25" s="112" t="s">
        <v>28</v>
      </c>
      <c r="X25" s="45"/>
      <c r="Y25" s="45"/>
      <c r="AG25" s="36"/>
      <c r="AH25" s="36"/>
    </row>
    <row r="26" spans="1:34" s="45" customFormat="1" ht="14.45" customHeight="1" thickBot="1" x14ac:dyDescent="0.3">
      <c r="B26" s="32"/>
      <c r="C26" s="36"/>
      <c r="D26" s="36"/>
      <c r="E26" s="36"/>
      <c r="F26" s="36"/>
      <c r="G26" s="36"/>
      <c r="H26" s="36"/>
      <c r="I26" s="36"/>
      <c r="J26" s="36"/>
      <c r="K26" s="36"/>
      <c r="L26" s="83"/>
      <c r="M26" s="383"/>
      <c r="N26" s="363"/>
      <c r="O26" s="85">
        <f>'tanév szerkezete 2014-15'!O26+4</f>
        <v>24</v>
      </c>
      <c r="P26" s="56">
        <f>'tanév szerkezete 2014-15'!P26+4</f>
        <v>25</v>
      </c>
      <c r="Q26" s="56">
        <f>'tanév szerkezete 2014-15'!Q26+4</f>
        <v>26</v>
      </c>
      <c r="R26" s="56">
        <f>'tanév szerkezete 2014-15'!R26+4</f>
        <v>27</v>
      </c>
      <c r="S26" s="56">
        <f>'tanév szerkezete 2014-15'!S26+4</f>
        <v>28</v>
      </c>
      <c r="T26" s="48">
        <f>'tanév szerkezete 2014-15'!T26+4</f>
        <v>29</v>
      </c>
      <c r="U26" s="48">
        <f>'tanév szerkezete 2014-15'!U26+4</f>
        <v>30</v>
      </c>
      <c r="V26" s="367"/>
      <c r="W26" s="112" t="s">
        <v>29</v>
      </c>
      <c r="X26" s="125" t="s">
        <v>44</v>
      </c>
      <c r="Y26" s="54"/>
      <c r="Z26" s="36"/>
      <c r="AA26" s="36"/>
      <c r="AB26" s="36"/>
      <c r="AC26" s="36"/>
      <c r="AD26" s="36"/>
      <c r="AE26" s="36"/>
      <c r="AF26" s="36"/>
      <c r="AG26" s="36"/>
      <c r="AH26" s="35"/>
    </row>
    <row r="27" spans="1:34" s="54" customFormat="1" ht="14.45" customHeight="1" thickBot="1" x14ac:dyDescent="0.3">
      <c r="B27" s="32"/>
      <c r="C27" s="36"/>
      <c r="D27" s="36"/>
      <c r="E27" s="36"/>
      <c r="F27" s="36"/>
      <c r="G27" s="36"/>
      <c r="H27" s="36"/>
      <c r="I27" s="36"/>
      <c r="J27" s="36"/>
      <c r="K27" s="36"/>
      <c r="L27" s="83"/>
      <c r="M27" s="383"/>
      <c r="N27" s="361" t="s">
        <v>7</v>
      </c>
      <c r="O27" s="110">
        <f>'tanév szerkezete 2014-15'!O27+4</f>
        <v>31</v>
      </c>
      <c r="P27" s="85">
        <v>1</v>
      </c>
      <c r="Q27" s="85">
        <v>2</v>
      </c>
      <c r="R27" s="85">
        <v>3</v>
      </c>
      <c r="S27" s="85">
        <v>4</v>
      </c>
      <c r="T27" s="46">
        <f>'tanév szerkezete 2014-15'!T27+4</f>
        <v>5</v>
      </c>
      <c r="U27" s="46">
        <f>'tanév szerkezete 2014-15'!U27+4</f>
        <v>6</v>
      </c>
      <c r="V27" s="367"/>
      <c r="W27" s="112" t="s">
        <v>30</v>
      </c>
      <c r="X27" s="45"/>
      <c r="Y27" s="36"/>
      <c r="AF27" s="36"/>
      <c r="AG27" s="36"/>
      <c r="AH27" s="35"/>
    </row>
    <row r="28" spans="1:34" s="45" customFormat="1" ht="14.45" customHeight="1" thickBot="1" x14ac:dyDescent="0.3">
      <c r="B28" s="32"/>
      <c r="C28" s="36"/>
      <c r="D28" s="36"/>
      <c r="E28" s="36"/>
      <c r="F28" s="36"/>
      <c r="G28" s="36"/>
      <c r="H28" s="36"/>
      <c r="I28" s="36"/>
      <c r="J28" s="36"/>
      <c r="K28" s="36"/>
      <c r="L28" s="83"/>
      <c r="M28" s="383"/>
      <c r="N28" s="362"/>
      <c r="O28" s="85">
        <f>'tanév szerkezete 2014-15'!O28+4</f>
        <v>7</v>
      </c>
      <c r="P28" s="85">
        <f>'tanév szerkezete 2014-15'!P28+4</f>
        <v>8</v>
      </c>
      <c r="Q28" s="85">
        <f>'tanév szerkezete 2014-15'!Q28+4</f>
        <v>9</v>
      </c>
      <c r="R28" s="85">
        <f>'tanév szerkezete 2014-15'!R28+4</f>
        <v>10</v>
      </c>
      <c r="S28" s="85">
        <f>'tanév szerkezete 2014-15'!S28+4</f>
        <v>11</v>
      </c>
      <c r="T28" s="46">
        <f>'tanév szerkezete 2014-15'!T28+4</f>
        <v>12</v>
      </c>
      <c r="U28" s="46">
        <f>'tanév szerkezete 2014-15'!U28+4</f>
        <v>13</v>
      </c>
      <c r="V28" s="367"/>
      <c r="W28" s="112" t="s">
        <v>31</v>
      </c>
      <c r="Z28" s="36"/>
      <c r="AA28" s="36"/>
      <c r="AB28" s="36"/>
      <c r="AC28" s="36"/>
      <c r="AD28" s="36"/>
      <c r="AE28" s="36"/>
      <c r="AF28" s="36"/>
      <c r="AG28" s="36"/>
      <c r="AH28" s="35"/>
    </row>
    <row r="29" spans="1:34" s="45" customFormat="1" ht="15.75" customHeight="1" thickBot="1" x14ac:dyDescent="0.3">
      <c r="G29" s="74"/>
      <c r="H29" s="35"/>
      <c r="J29" s="39"/>
      <c r="K29" s="39"/>
      <c r="L29" s="109"/>
      <c r="M29" s="383"/>
      <c r="N29" s="362"/>
      <c r="O29" s="115">
        <f>'tanév szerkezete 2014-15'!O29+4</f>
        <v>14</v>
      </c>
      <c r="P29" s="46">
        <f>'tanév szerkezete 2014-15'!P29+4</f>
        <v>15</v>
      </c>
      <c r="Q29" s="85">
        <f>'tanév szerkezete 2014-15'!Q29+4</f>
        <v>16</v>
      </c>
      <c r="R29" s="85">
        <f>'tanév szerkezete 2014-15'!R29+4</f>
        <v>17</v>
      </c>
      <c r="S29" s="85">
        <f>'tanév szerkezete 2014-15'!S29+4</f>
        <v>18</v>
      </c>
      <c r="T29" s="46">
        <f>'tanév szerkezete 2014-15'!T29+4</f>
        <v>19</v>
      </c>
      <c r="U29" s="46">
        <f>'tanév szerkezete 2014-15'!U29+4</f>
        <v>20</v>
      </c>
      <c r="V29" s="367"/>
      <c r="W29" s="112" t="s">
        <v>32</v>
      </c>
    </row>
    <row r="30" spans="1:34" s="45" customFormat="1" ht="15.75" customHeight="1" thickBot="1" x14ac:dyDescent="0.3">
      <c r="F30" s="74"/>
      <c r="J30" s="39"/>
      <c r="K30" s="39"/>
      <c r="L30" s="109"/>
      <c r="M30" s="383"/>
      <c r="N30" s="363"/>
      <c r="O30" s="85">
        <f>'tanév szerkezete 2014-15'!O30+4</f>
        <v>21</v>
      </c>
      <c r="P30" s="85">
        <f>'tanév szerkezete 2014-15'!P30+4</f>
        <v>22</v>
      </c>
      <c r="Q30" s="85">
        <f>'tanév szerkezete 2014-15'!Q30+4</f>
        <v>23</v>
      </c>
      <c r="R30" s="85">
        <f>'tanév szerkezete 2014-15'!R30+4</f>
        <v>24</v>
      </c>
      <c r="S30" s="56">
        <f>'tanév szerkezete 2014-15'!S30+4</f>
        <v>25</v>
      </c>
      <c r="T30" s="48">
        <f>'tanév szerkezete 2014-15'!T30+4</f>
        <v>26</v>
      </c>
      <c r="U30" s="48">
        <f>'tanév szerkezete 2014-15'!U30+4</f>
        <v>27</v>
      </c>
      <c r="V30" s="367"/>
      <c r="W30" s="112" t="s">
        <v>33</v>
      </c>
    </row>
    <row r="31" spans="1:34" s="45" customFormat="1" ht="15.75" customHeight="1" thickBot="1" x14ac:dyDescent="0.3">
      <c r="F31" s="74"/>
      <c r="J31" s="39"/>
      <c r="K31" s="39"/>
      <c r="L31" s="109"/>
      <c r="M31" s="383"/>
      <c r="N31" s="362" t="s">
        <v>8</v>
      </c>
      <c r="O31" s="103">
        <f>'tanév szerkezete 2014-15'!O31+4</f>
        <v>28</v>
      </c>
      <c r="P31" s="56">
        <f>'tanév szerkezete 2014-15'!P31+4</f>
        <v>29</v>
      </c>
      <c r="Q31" s="56">
        <f>'tanév szerkezete 2014-15'!Q31+4</f>
        <v>30</v>
      </c>
      <c r="R31" s="60">
        <f>'tanév szerkezete 2014-15'!R31+4</f>
        <v>31</v>
      </c>
      <c r="S31" s="85">
        <v>1</v>
      </c>
      <c r="T31" s="46">
        <v>2</v>
      </c>
      <c r="U31" s="46">
        <v>3</v>
      </c>
      <c r="V31" s="368"/>
      <c r="W31" s="112" t="s">
        <v>34</v>
      </c>
    </row>
    <row r="32" spans="1:34" s="45" customFormat="1" ht="15.75" customHeight="1" thickBot="1" x14ac:dyDescent="0.3">
      <c r="J32" s="39"/>
      <c r="K32" s="39"/>
      <c r="L32" s="109"/>
      <c r="M32" s="383"/>
      <c r="N32" s="362"/>
      <c r="O32" s="116">
        <v>4</v>
      </c>
      <c r="P32" s="116">
        <f>'tanév szerkezete 2014-15'!P32+4</f>
        <v>5</v>
      </c>
      <c r="Q32" s="116">
        <f>'tanév szerkezete 2014-15'!Q32+4</f>
        <v>6</v>
      </c>
      <c r="R32" s="116">
        <f>'tanév szerkezete 2014-15'!R32+4</f>
        <v>7</v>
      </c>
      <c r="S32" s="116">
        <f>'tanév szerkezete 2014-15'!S32+4</f>
        <v>8</v>
      </c>
      <c r="T32" s="46">
        <f>'tanév szerkezete 2014-15'!T32+4</f>
        <v>9</v>
      </c>
      <c r="U32" s="46">
        <f>'tanév szerkezete 2014-15'!U32+4</f>
        <v>10</v>
      </c>
      <c r="V32" s="57" t="s">
        <v>43</v>
      </c>
      <c r="W32" s="62" t="s">
        <v>24</v>
      </c>
    </row>
    <row r="33" spans="1:25" s="45" customFormat="1" ht="15.75" customHeight="1" thickBot="1" x14ac:dyDescent="0.3">
      <c r="J33" s="39"/>
      <c r="K33" s="39"/>
      <c r="L33" s="109"/>
      <c r="M33" s="384"/>
      <c r="N33" s="363"/>
      <c r="O33" s="122">
        <f>'tanév szerkezete 2014-15'!O33+4</f>
        <v>11</v>
      </c>
      <c r="P33" s="122">
        <f>'tanév szerkezete 2014-15'!P33+4</f>
        <v>12</v>
      </c>
      <c r="Q33" s="122">
        <f>'tanév szerkezete 2014-15'!Q33+4</f>
        <v>13</v>
      </c>
      <c r="R33" s="122">
        <f>'tanév szerkezete 2014-15'!R33+4</f>
        <v>14</v>
      </c>
      <c r="S33" s="122">
        <f>'tanév szerkezete 2014-15'!S33+4</f>
        <v>15</v>
      </c>
      <c r="T33" s="48">
        <f>'tanév szerkezete 2014-15'!T33+4</f>
        <v>16</v>
      </c>
      <c r="U33" s="48">
        <f>'tanév szerkezete 2014-15'!U33+4</f>
        <v>17</v>
      </c>
      <c r="V33" s="57" t="s">
        <v>38</v>
      </c>
      <c r="W33" s="58">
        <v>12</v>
      </c>
      <c r="X33" s="37"/>
      <c r="Y33" s="37"/>
    </row>
    <row r="34" spans="1:25" ht="15.75" customHeight="1" thickBot="1" x14ac:dyDescent="0.3">
      <c r="B34" s="392" t="s">
        <v>53</v>
      </c>
      <c r="C34" s="392"/>
      <c r="D34" s="392"/>
      <c r="E34" s="392"/>
      <c r="F34" s="392"/>
      <c r="G34" s="392"/>
      <c r="H34" s="392"/>
      <c r="I34" s="392"/>
      <c r="J34" s="392"/>
      <c r="K34" s="392"/>
      <c r="L34" s="124"/>
    </row>
    <row r="35" spans="1:25" ht="15.75" thickTop="1" thickBot="1" x14ac:dyDescent="0.3"/>
    <row r="36" spans="1:25" ht="15" thickBot="1" x14ac:dyDescent="0.3">
      <c r="A36" s="36"/>
      <c r="B36" s="393" t="s">
        <v>49</v>
      </c>
      <c r="C36" s="393"/>
      <c r="D36" s="393"/>
      <c r="E36" s="393"/>
      <c r="F36" s="393"/>
      <c r="G36" s="393"/>
      <c r="H36" s="393"/>
      <c r="I36" s="393"/>
      <c r="J36" s="87" t="s">
        <v>51</v>
      </c>
      <c r="K36" s="117"/>
    </row>
    <row r="37" spans="1:25" ht="15" thickBot="1" x14ac:dyDescent="0.3">
      <c r="B37" s="391" t="s">
        <v>50</v>
      </c>
      <c r="C37" s="391"/>
      <c r="D37" s="391"/>
      <c r="E37" s="391"/>
      <c r="F37" s="391"/>
      <c r="G37" s="391"/>
      <c r="H37" s="391"/>
      <c r="I37" s="391"/>
      <c r="J37" s="87" t="s">
        <v>38</v>
      </c>
      <c r="K37" s="58"/>
    </row>
    <row r="38" spans="1:25" ht="15" thickBot="1" x14ac:dyDescent="0.3">
      <c r="J38" s="87" t="s">
        <v>39</v>
      </c>
      <c r="K38" s="59"/>
      <c r="S38" s="66" t="s">
        <v>58</v>
      </c>
    </row>
    <row r="39" spans="1:25" ht="15" thickBot="1" x14ac:dyDescent="0.3">
      <c r="J39" s="87" t="s">
        <v>52</v>
      </c>
      <c r="K39" s="86"/>
      <c r="N39" s="94" t="s">
        <v>58</v>
      </c>
    </row>
  </sheetData>
  <mergeCells count="30">
    <mergeCell ref="X13:X15"/>
    <mergeCell ref="B34:K34"/>
    <mergeCell ref="J18:J21"/>
    <mergeCell ref="B36:I36"/>
    <mergeCell ref="B37:I37"/>
    <mergeCell ref="X22:X24"/>
    <mergeCell ref="N22:N26"/>
    <mergeCell ref="V13:V16"/>
    <mergeCell ref="V17:V20"/>
    <mergeCell ref="B4:B8"/>
    <mergeCell ref="B9:B12"/>
    <mergeCell ref="B13:B16"/>
    <mergeCell ref="B17:B21"/>
    <mergeCell ref="B22:B23"/>
    <mergeCell ref="A1:Y1"/>
    <mergeCell ref="A3:A17"/>
    <mergeCell ref="J3:J16"/>
    <mergeCell ref="N6:N9"/>
    <mergeCell ref="X18:X21"/>
    <mergeCell ref="N14:N17"/>
    <mergeCell ref="N18:N21"/>
    <mergeCell ref="N10:N13"/>
    <mergeCell ref="A18:A23"/>
    <mergeCell ref="V3:V11"/>
    <mergeCell ref="X3:X11"/>
    <mergeCell ref="M3:M33"/>
    <mergeCell ref="N3:N5"/>
    <mergeCell ref="V22:V31"/>
    <mergeCell ref="N27:N30"/>
    <mergeCell ref="N31:N3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G41"/>
  <sheetViews>
    <sheetView workbookViewId="0">
      <selection activeCell="E54" sqref="E54"/>
    </sheetView>
  </sheetViews>
  <sheetFormatPr defaultColWidth="8.85546875" defaultRowHeight="14.25" x14ac:dyDescent="0.25"/>
  <cols>
    <col min="1" max="1" width="5.85546875" style="37" bestFit="1" customWidth="1"/>
    <col min="2" max="2" width="11.28515625" style="37" bestFit="1" customWidth="1"/>
    <col min="3" max="9" width="5.28515625" style="37" customWidth="1"/>
    <col min="10" max="10" width="20.14062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1.140625" style="116" customWidth="1"/>
    <col min="23" max="23" width="3.7109375" style="67" bestFit="1" customWidth="1"/>
    <col min="24" max="24" width="21.42578125" style="37" customWidth="1"/>
    <col min="25" max="25" width="3.7109375" style="37" customWidth="1"/>
    <col min="26" max="32" width="5.28515625" style="37" customWidth="1"/>
    <col min="33" max="16384" width="8.85546875" style="37"/>
  </cols>
  <sheetData>
    <row r="1" spans="1:33" ht="16.5" thickBot="1" x14ac:dyDescent="0.3">
      <c r="A1" s="372" t="s">
        <v>59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3" ht="16.5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33" s="38" customFormat="1" ht="15" customHeight="1" thickBot="1" x14ac:dyDescent="0.3">
      <c r="A3" s="144"/>
      <c r="B3" s="145"/>
      <c r="C3" s="144" t="s">
        <v>16</v>
      </c>
      <c r="D3" s="144" t="s">
        <v>17</v>
      </c>
      <c r="E3" s="144" t="s">
        <v>18</v>
      </c>
      <c r="F3" s="144" t="s">
        <v>19</v>
      </c>
      <c r="G3" s="144" t="s">
        <v>20</v>
      </c>
      <c r="H3" s="144" t="s">
        <v>21</v>
      </c>
      <c r="I3" s="144" t="s">
        <v>22</v>
      </c>
      <c r="J3" s="39" t="s">
        <v>48</v>
      </c>
      <c r="M3" s="143"/>
      <c r="N3" s="143"/>
      <c r="O3" s="40" t="s">
        <v>16</v>
      </c>
      <c r="P3" s="40" t="s">
        <v>17</v>
      </c>
      <c r="Q3" s="40" t="s">
        <v>18</v>
      </c>
      <c r="R3" s="40" t="s">
        <v>19</v>
      </c>
      <c r="S3" s="40" t="s">
        <v>20</v>
      </c>
      <c r="T3" s="40" t="s">
        <v>21</v>
      </c>
      <c r="U3" s="40" t="s">
        <v>22</v>
      </c>
      <c r="V3" s="116" t="s">
        <v>48</v>
      </c>
      <c r="W3" s="33"/>
      <c r="X3" s="39" t="s">
        <v>45</v>
      </c>
      <c r="Y3" s="100"/>
    </row>
    <row r="4" spans="1:33" s="45" customFormat="1" ht="15" customHeight="1" thickBot="1" x14ac:dyDescent="0.3">
      <c r="A4" s="375">
        <v>2017</v>
      </c>
      <c r="B4" s="361" t="s">
        <v>8</v>
      </c>
      <c r="C4" s="116">
        <f>'tanév szerkezete 2016-17'!C3-1</f>
        <v>18</v>
      </c>
      <c r="D4" s="116">
        <f>'tanév szerkezete 2016-17'!D3-1</f>
        <v>19</v>
      </c>
      <c r="E4" s="116">
        <f>'tanév szerkezete 2016-17'!E3-1</f>
        <v>20</v>
      </c>
      <c r="F4" s="116">
        <f>'tanév szerkezete 2016-17'!F3-1</f>
        <v>21</v>
      </c>
      <c r="G4" s="116">
        <f>'tanév szerkezete 2016-17'!G3-1</f>
        <v>22</v>
      </c>
      <c r="H4" s="92">
        <f>'tanév szerkezete 2016-17'!H3-1</f>
        <v>23</v>
      </c>
      <c r="I4" s="93">
        <f>'tanév szerkezete 2016-17'!I3-1</f>
        <v>24</v>
      </c>
      <c r="J4" s="366" t="s">
        <v>23</v>
      </c>
      <c r="K4" s="57">
        <v>1</v>
      </c>
      <c r="L4" s="95"/>
      <c r="M4" s="382">
        <v>2018</v>
      </c>
      <c r="N4" s="361" t="s">
        <v>1</v>
      </c>
      <c r="O4" s="116">
        <f>'tanév szerkezete 2016-17'!O3-1</f>
        <v>12</v>
      </c>
      <c r="P4" s="116">
        <f>'tanév szerkezete 2016-17'!P3-1</f>
        <v>13</v>
      </c>
      <c r="Q4" s="116">
        <f>'tanév szerkezete 2016-17'!Q3-1</f>
        <v>14</v>
      </c>
      <c r="R4" s="116">
        <f>'tanév szerkezete 2016-17'!R3-1</f>
        <v>15</v>
      </c>
      <c r="S4" s="116">
        <f>'tanév szerkezete 2016-17'!S3-1</f>
        <v>16</v>
      </c>
      <c r="T4" s="46">
        <f>'tanév szerkezete 2016-17'!T3-1</f>
        <v>17</v>
      </c>
      <c r="U4" s="46">
        <f>'tanév szerkezete 2016-17'!U3-1</f>
        <v>18</v>
      </c>
      <c r="V4" s="366" t="s">
        <v>23</v>
      </c>
      <c r="W4" s="68">
        <v>1</v>
      </c>
      <c r="X4" s="366" t="s">
        <v>23</v>
      </c>
      <c r="Y4" s="68">
        <v>1</v>
      </c>
      <c r="AG4" s="35"/>
    </row>
    <row r="5" spans="1:33" s="45" customFormat="1" ht="15" customHeight="1" thickBot="1" x14ac:dyDescent="0.3">
      <c r="A5" s="376"/>
      <c r="B5" s="363"/>
      <c r="C5" s="122">
        <f>'tanév szerkezete 2016-17'!C4-1</f>
        <v>25</v>
      </c>
      <c r="D5" s="122">
        <f>'tanév szerkezete 2016-17'!D4-1</f>
        <v>26</v>
      </c>
      <c r="E5" s="122">
        <f>'tanév szerkezete 2016-17'!E4-1</f>
        <v>27</v>
      </c>
      <c r="F5" s="122">
        <f>'tanév szerkezete 2016-17'!F4-1</f>
        <v>28</v>
      </c>
      <c r="G5" s="131">
        <f>'tanév szerkezete 2016-17'!G4-1</f>
        <v>29</v>
      </c>
      <c r="H5" s="46">
        <v>30</v>
      </c>
      <c r="I5" s="46">
        <f>'tanév szerkezete 2016-17'!I4-1</f>
        <v>1</v>
      </c>
      <c r="J5" s="367"/>
      <c r="K5" s="128">
        <v>2</v>
      </c>
      <c r="L5" s="95"/>
      <c r="M5" s="383"/>
      <c r="N5" s="362"/>
      <c r="O5" s="116">
        <f>'tanév szerkezete 2016-17'!O4-1</f>
        <v>19</v>
      </c>
      <c r="P5" s="116">
        <f>'tanév szerkezete 2016-17'!P4-1</f>
        <v>20</v>
      </c>
      <c r="Q5" s="122">
        <f>'tanév szerkezete 2016-17'!Q4-1</f>
        <v>21</v>
      </c>
      <c r="R5" s="122">
        <f>'tanév szerkezete 2016-17'!R4-1</f>
        <v>22</v>
      </c>
      <c r="S5" s="122">
        <f>'tanév szerkezete 2016-17'!S4-1</f>
        <v>23</v>
      </c>
      <c r="T5" s="48">
        <f>'tanév szerkezete 2016-17'!T4-1</f>
        <v>24</v>
      </c>
      <c r="U5" s="48">
        <f>'tanév szerkezete 2016-17'!U4-1</f>
        <v>25</v>
      </c>
      <c r="V5" s="367"/>
      <c r="W5" s="127">
        <v>2</v>
      </c>
      <c r="X5" s="367"/>
      <c r="Y5" s="129">
        <v>2</v>
      </c>
      <c r="Z5" s="35"/>
      <c r="AA5" s="35"/>
      <c r="AB5" s="35"/>
      <c r="AC5" s="35"/>
      <c r="AD5" s="35"/>
      <c r="AE5" s="35"/>
      <c r="AF5" s="35"/>
      <c r="AG5" s="35"/>
    </row>
    <row r="6" spans="1:33" s="45" customFormat="1" ht="15" customHeight="1" thickBot="1" x14ac:dyDescent="0.3">
      <c r="A6" s="376"/>
      <c r="B6" s="361" t="s">
        <v>9</v>
      </c>
      <c r="C6" s="116">
        <f>'tanév szerkezete 2016-17'!C5-1</f>
        <v>2</v>
      </c>
      <c r="D6" s="116">
        <f>'tanév szerkezete 2016-17'!D5-1</f>
        <v>3</v>
      </c>
      <c r="E6" s="116">
        <f>'tanév szerkezete 2016-17'!E5-1</f>
        <v>4</v>
      </c>
      <c r="F6" s="116">
        <f>'tanév szerkezete 2016-17'!F5-1</f>
        <v>5</v>
      </c>
      <c r="G6" s="116">
        <f>'tanév szerkezete 2016-17'!G5-1</f>
        <v>6</v>
      </c>
      <c r="H6" s="46">
        <f>'tanév szerkezete 2016-17'!H5-1</f>
        <v>7</v>
      </c>
      <c r="I6" s="46">
        <f>'tanév szerkezete 2016-17'!I5-1</f>
        <v>8</v>
      </c>
      <c r="J6" s="367"/>
      <c r="K6" s="57">
        <v>3</v>
      </c>
      <c r="L6" s="95"/>
      <c r="M6" s="383"/>
      <c r="N6" s="363"/>
      <c r="O6" s="122">
        <f>'tanév szerkezete 2016-17'!O5-1</f>
        <v>26</v>
      </c>
      <c r="P6" s="131">
        <f>'tanév szerkezete 2016-17'!P5-1</f>
        <v>27</v>
      </c>
      <c r="Q6" s="116">
        <v>28</v>
      </c>
      <c r="R6" s="116">
        <f>'tanév szerkezete 2016-17'!R5-1</f>
        <v>1</v>
      </c>
      <c r="S6" s="116">
        <f>'tanév szerkezete 2016-17'!S5-1</f>
        <v>2</v>
      </c>
      <c r="T6" s="46">
        <f>'tanév szerkezete 2016-17'!T5-1</f>
        <v>3</v>
      </c>
      <c r="U6" s="46">
        <f>'tanév szerkezete 2016-17'!U5-1</f>
        <v>4</v>
      </c>
      <c r="V6" s="367"/>
      <c r="W6" s="68">
        <v>3</v>
      </c>
      <c r="X6" s="367"/>
      <c r="Y6" s="68">
        <v>3</v>
      </c>
      <c r="AG6" s="35"/>
    </row>
    <row r="7" spans="1:33" s="45" customFormat="1" ht="15" customHeight="1" thickBot="1" x14ac:dyDescent="0.3">
      <c r="A7" s="376"/>
      <c r="B7" s="362"/>
      <c r="C7" s="116">
        <f>'tanév szerkezete 2016-17'!C6-1</f>
        <v>9</v>
      </c>
      <c r="D7" s="116">
        <f>'tanév szerkezete 2016-17'!D6-1</f>
        <v>10</v>
      </c>
      <c r="E7" s="116">
        <f>'tanév szerkezete 2016-17'!E6-1</f>
        <v>11</v>
      </c>
      <c r="F7" s="116">
        <f>'tanév szerkezete 2016-17'!F6-1</f>
        <v>12</v>
      </c>
      <c r="G7" s="116">
        <f>'tanév szerkezete 2016-17'!G6-1</f>
        <v>13</v>
      </c>
      <c r="H7" s="46">
        <f>'tanév szerkezete 2016-17'!H6-1</f>
        <v>14</v>
      </c>
      <c r="I7" s="46">
        <f>'tanév szerkezete 2016-17'!I6-1</f>
        <v>15</v>
      </c>
      <c r="J7" s="367"/>
      <c r="K7" s="128">
        <v>4</v>
      </c>
      <c r="L7" s="95"/>
      <c r="M7" s="383"/>
      <c r="N7" s="361" t="s">
        <v>2</v>
      </c>
      <c r="O7" s="116">
        <f>'tanév szerkezete 2016-17'!O6-1</f>
        <v>5</v>
      </c>
      <c r="P7" s="116">
        <f>'tanév szerkezete 2016-17'!P6-1</f>
        <v>6</v>
      </c>
      <c r="Q7" s="116">
        <f>'tanév szerkezete 2016-17'!Q6-1</f>
        <v>7</v>
      </c>
      <c r="R7" s="116">
        <f>'tanév szerkezete 2016-17'!R6-1</f>
        <v>8</v>
      </c>
      <c r="S7" s="116">
        <f>'tanév szerkezete 2016-17'!S6-1</f>
        <v>9</v>
      </c>
      <c r="T7" s="46">
        <f>'tanév szerkezete 2016-17'!T6-1</f>
        <v>10</v>
      </c>
      <c r="U7" s="46">
        <f>'tanév szerkezete 2016-17'!U6-1</f>
        <v>11</v>
      </c>
      <c r="V7" s="367"/>
      <c r="W7" s="129">
        <v>4</v>
      </c>
      <c r="X7" s="367"/>
      <c r="Y7" s="129">
        <v>4</v>
      </c>
    </row>
    <row r="8" spans="1:33" s="45" customFormat="1" ht="15" customHeight="1" thickBot="1" x14ac:dyDescent="0.3">
      <c r="A8" s="376"/>
      <c r="B8" s="362"/>
      <c r="C8" s="116">
        <f>'tanév szerkezete 2016-17'!C7-1</f>
        <v>16</v>
      </c>
      <c r="D8" s="116">
        <f>'tanév szerkezete 2016-17'!D7-1</f>
        <v>17</v>
      </c>
      <c r="E8" s="116">
        <f>'tanév szerkezete 2016-17'!E7-1</f>
        <v>18</v>
      </c>
      <c r="F8" s="116">
        <f>'tanév szerkezete 2016-17'!F7-1</f>
        <v>19</v>
      </c>
      <c r="G8" s="116">
        <f>'tanév szerkezete 2016-17'!G7-1</f>
        <v>20</v>
      </c>
      <c r="H8" s="46">
        <f>'tanév szerkezete 2016-17'!H7-1</f>
        <v>21</v>
      </c>
      <c r="I8" s="46">
        <f>'tanév szerkezete 2016-17'!I7-1</f>
        <v>22</v>
      </c>
      <c r="J8" s="367"/>
      <c r="K8" s="57">
        <v>5</v>
      </c>
      <c r="L8" s="95"/>
      <c r="M8" s="383"/>
      <c r="N8" s="362"/>
      <c r="O8" s="116">
        <f>'tanév szerkezete 2016-17'!O7-1</f>
        <v>12</v>
      </c>
      <c r="P8" s="116">
        <f>'tanév szerkezete 2016-17'!P7-1</f>
        <v>13</v>
      </c>
      <c r="Q8" s="116">
        <f>'tanév szerkezete 2016-17'!Q7-1</f>
        <v>14</v>
      </c>
      <c r="R8" s="46">
        <f>'tanév szerkezete 2016-17'!R7-1</f>
        <v>15</v>
      </c>
      <c r="S8" s="116">
        <f>'tanév szerkezete 2016-17'!S7-1</f>
        <v>16</v>
      </c>
      <c r="T8" s="46">
        <f>'tanév szerkezete 2016-17'!T7-1</f>
        <v>17</v>
      </c>
      <c r="U8" s="46">
        <f>'tanév szerkezete 2016-17'!U7-1</f>
        <v>18</v>
      </c>
      <c r="V8" s="367"/>
      <c r="W8" s="68">
        <v>5</v>
      </c>
      <c r="X8" s="367"/>
      <c r="Y8" s="68">
        <v>5</v>
      </c>
      <c r="AA8" s="116"/>
      <c r="AB8" s="116"/>
      <c r="AC8" s="116"/>
      <c r="AD8" s="116"/>
      <c r="AE8" s="116"/>
      <c r="AF8" s="116"/>
      <c r="AG8" s="116"/>
    </row>
    <row r="9" spans="1:33" s="45" customFormat="1" ht="15" customHeight="1" thickBot="1" x14ac:dyDescent="0.3">
      <c r="A9" s="376"/>
      <c r="B9" s="362"/>
      <c r="C9" s="116">
        <f>'tanév szerkezete 2016-17'!C8-1</f>
        <v>23</v>
      </c>
      <c r="D9" s="122">
        <f>'tanév szerkezete 2016-17'!D8-1</f>
        <v>24</v>
      </c>
      <c r="E9" s="122">
        <f>'tanév szerkezete 2016-17'!E8-1</f>
        <v>25</v>
      </c>
      <c r="F9" s="122">
        <f>'tanév szerkezete 2016-17'!F8-1</f>
        <v>26</v>
      </c>
      <c r="G9" s="122">
        <f>'tanév szerkezete 2016-17'!G8-1</f>
        <v>27</v>
      </c>
      <c r="H9" s="48">
        <f>'tanév szerkezete 2016-17'!H8-1</f>
        <v>28</v>
      </c>
      <c r="I9" s="49">
        <f>'tanév szerkezete 2016-17'!I8-1</f>
        <v>29</v>
      </c>
      <c r="J9" s="367"/>
      <c r="K9" s="128">
        <v>6</v>
      </c>
      <c r="L9" s="95"/>
      <c r="M9" s="383"/>
      <c r="N9" s="362"/>
      <c r="O9" s="116">
        <f>'tanév szerkezete 2016-17'!O8-1</f>
        <v>19</v>
      </c>
      <c r="P9" s="116">
        <f>'tanév szerkezete 2016-17'!P8-1</f>
        <v>20</v>
      </c>
      <c r="Q9" s="116">
        <f>'tanév szerkezete 2016-17'!Q8-1</f>
        <v>21</v>
      </c>
      <c r="R9" s="116">
        <f>'tanév szerkezete 2016-17'!R8-1</f>
        <v>22</v>
      </c>
      <c r="S9" s="116">
        <f>'tanév szerkezete 2016-17'!S8-1</f>
        <v>23</v>
      </c>
      <c r="T9" s="48">
        <f>'tanév szerkezete 2016-17'!T8-1</f>
        <v>24</v>
      </c>
      <c r="U9" s="48">
        <f>'tanév szerkezete 2016-17'!U8-1</f>
        <v>25</v>
      </c>
      <c r="V9" s="367"/>
      <c r="W9" s="129">
        <v>6</v>
      </c>
      <c r="X9" s="367"/>
      <c r="Y9" s="129">
        <v>6</v>
      </c>
      <c r="AC9" s="74"/>
      <c r="AF9" s="116"/>
      <c r="AG9" s="35"/>
    </row>
    <row r="10" spans="1:33" s="45" customFormat="1" ht="15" customHeight="1" thickBot="1" x14ac:dyDescent="0.3">
      <c r="A10" s="376"/>
      <c r="B10" s="363"/>
      <c r="C10" s="131">
        <f>'tanév szerkezete 2016-17'!C9-1</f>
        <v>30</v>
      </c>
      <c r="D10" s="116">
        <v>31</v>
      </c>
      <c r="E10" s="46">
        <f>'tanév szerkezete 2016-17'!E9-1</f>
        <v>1</v>
      </c>
      <c r="F10" s="116">
        <f>'tanév szerkezete 2016-17'!F9-1</f>
        <v>2</v>
      </c>
      <c r="G10" s="116">
        <f>'tanév szerkezete 2016-17'!G9-1</f>
        <v>3</v>
      </c>
      <c r="H10" s="46">
        <f>'tanév szerkezete 2016-17'!H9-1</f>
        <v>4</v>
      </c>
      <c r="I10" s="46">
        <f>'tanév szerkezete 2016-17'!I9-1</f>
        <v>5</v>
      </c>
      <c r="J10" s="367"/>
      <c r="K10" s="57">
        <v>7</v>
      </c>
      <c r="L10" s="95"/>
      <c r="M10" s="383"/>
      <c r="N10" s="363"/>
      <c r="O10" s="122">
        <f>'tanév szerkezete 2016-17'!O9-1</f>
        <v>26</v>
      </c>
      <c r="P10" s="122">
        <f>'tanév szerkezete 2016-17'!P9-1</f>
        <v>27</v>
      </c>
      <c r="Q10" s="122">
        <f>'tanév szerkezete 2016-17'!Q9-1</f>
        <v>28</v>
      </c>
      <c r="R10" s="122">
        <f>'tanév szerkezete 2016-17'!R9-1</f>
        <v>29</v>
      </c>
      <c r="S10" s="131">
        <f>'tanév szerkezete 2016-17'!S9-1</f>
        <v>30</v>
      </c>
      <c r="T10" s="46">
        <v>31</v>
      </c>
      <c r="U10" s="46">
        <f>'tanév szerkezete 2016-17'!U9-1</f>
        <v>1</v>
      </c>
      <c r="V10" s="368"/>
      <c r="W10" s="68">
        <v>7</v>
      </c>
      <c r="X10" s="367"/>
      <c r="Y10" s="68">
        <v>7</v>
      </c>
      <c r="AC10" s="74"/>
    </row>
    <row r="11" spans="1:33" s="45" customFormat="1" ht="15" customHeight="1" thickBot="1" x14ac:dyDescent="0.3">
      <c r="A11" s="376"/>
      <c r="B11" s="361" t="s">
        <v>10</v>
      </c>
      <c r="C11" s="116">
        <f>'tanév szerkezete 2016-17'!C10-1</f>
        <v>6</v>
      </c>
      <c r="D11" s="116">
        <f>'tanév szerkezete 2016-17'!D10-1</f>
        <v>7</v>
      </c>
      <c r="E11" s="116">
        <f>'tanév szerkezete 2016-17'!E10-1</f>
        <v>8</v>
      </c>
      <c r="F11" s="116">
        <f>'tanév szerkezete 2016-17'!F10-1</f>
        <v>9</v>
      </c>
      <c r="G11" s="116">
        <f>'tanév szerkezete 2016-17'!G10-1</f>
        <v>10</v>
      </c>
      <c r="H11" s="46">
        <f>'tanév szerkezete 2016-17'!H10-1</f>
        <v>11</v>
      </c>
      <c r="I11" s="46">
        <f>'tanév szerkezete 2016-17'!I10-1</f>
        <v>12</v>
      </c>
      <c r="J11" s="367"/>
      <c r="K11" s="128">
        <v>8</v>
      </c>
      <c r="L11" s="95"/>
      <c r="M11" s="383"/>
      <c r="N11" s="361" t="s">
        <v>3</v>
      </c>
      <c r="O11" s="46">
        <f>'tanév szerkezete 2016-17'!O10-1</f>
        <v>2</v>
      </c>
      <c r="P11" s="132">
        <f>'tanév szerkezete 2016-17'!P10-1</f>
        <v>3</v>
      </c>
      <c r="Q11" s="132">
        <f>'tanév szerkezete 2016-17'!Q10-1</f>
        <v>4</v>
      </c>
      <c r="R11" s="132">
        <f>'tanév szerkezete 2016-17'!R10-1</f>
        <v>5</v>
      </c>
      <c r="S11" s="132">
        <f>'tanév szerkezete 2016-17'!S10-1</f>
        <v>6</v>
      </c>
      <c r="T11" s="46">
        <f>'tanév szerkezete 2016-17'!T10-1</f>
        <v>7</v>
      </c>
      <c r="U11" s="46">
        <f>'tanév szerkezete 2016-17'!U10-1</f>
        <v>8</v>
      </c>
      <c r="V11" s="57" t="s">
        <v>38</v>
      </c>
      <c r="W11" s="58">
        <v>1</v>
      </c>
      <c r="X11" s="57" t="s">
        <v>38</v>
      </c>
      <c r="Y11" s="58">
        <v>1</v>
      </c>
      <c r="AG11" s="35"/>
    </row>
    <row r="12" spans="1:33" s="54" customFormat="1" ht="15" customHeight="1" thickBot="1" x14ac:dyDescent="0.3">
      <c r="A12" s="376"/>
      <c r="B12" s="362"/>
      <c r="C12" s="116">
        <f>'tanév szerkezete 2016-17'!C11-1</f>
        <v>13</v>
      </c>
      <c r="D12" s="116">
        <f>'tanév szerkezete 2016-17'!D11-1</f>
        <v>14</v>
      </c>
      <c r="E12" s="116">
        <f>'tanév szerkezete 2016-17'!E11-1</f>
        <v>15</v>
      </c>
      <c r="F12" s="116">
        <f>'tanév szerkezete 2016-17'!F11-1</f>
        <v>16</v>
      </c>
      <c r="G12" s="116">
        <f>'tanév szerkezete 2016-17'!G11-1</f>
        <v>17</v>
      </c>
      <c r="H12" s="46">
        <f>'tanév szerkezete 2016-17'!H11-1</f>
        <v>18</v>
      </c>
      <c r="I12" s="46">
        <f>'tanév szerkezete 2016-17'!I11-1</f>
        <v>19</v>
      </c>
      <c r="J12" s="367"/>
      <c r="K12" s="57">
        <v>9</v>
      </c>
      <c r="L12" s="95"/>
      <c r="M12" s="383"/>
      <c r="N12" s="362"/>
      <c r="O12" s="116">
        <f>'tanév szerkezete 2016-17'!O11-1</f>
        <v>9</v>
      </c>
      <c r="P12" s="116">
        <f>'tanév szerkezete 2016-17'!P11-1</f>
        <v>10</v>
      </c>
      <c r="Q12" s="116">
        <f>'tanév szerkezete 2016-17'!Q11-1</f>
        <v>11</v>
      </c>
      <c r="R12" s="116">
        <f>'tanév szerkezete 2016-17'!R11-1</f>
        <v>12</v>
      </c>
      <c r="S12" s="116">
        <f>'tanév szerkezete 2016-17'!S11-1</f>
        <v>13</v>
      </c>
      <c r="T12" s="46">
        <f>'tanév szerkezete 2016-17'!T11-1</f>
        <v>14</v>
      </c>
      <c r="U12" s="46">
        <f>'tanév szerkezete 2016-17'!U11-1</f>
        <v>15</v>
      </c>
      <c r="V12" s="366" t="s">
        <v>23</v>
      </c>
      <c r="W12" s="68">
        <v>8</v>
      </c>
      <c r="X12" s="366" t="s">
        <v>23</v>
      </c>
      <c r="Y12" s="68">
        <v>8</v>
      </c>
      <c r="Z12" s="116"/>
      <c r="AA12" s="116"/>
      <c r="AB12" s="116"/>
      <c r="AC12" s="116"/>
      <c r="AD12" s="116"/>
      <c r="AE12" s="116"/>
      <c r="AF12" s="116"/>
      <c r="AG12" s="35"/>
    </row>
    <row r="13" spans="1:33" s="45" customFormat="1" ht="15" customHeight="1" thickBot="1" x14ac:dyDescent="0.3">
      <c r="A13" s="376"/>
      <c r="B13" s="362"/>
      <c r="C13" s="116">
        <f>'tanév szerkezete 2016-17'!C12-1</f>
        <v>20</v>
      </c>
      <c r="D13" s="116">
        <f>'tanév szerkezete 2016-17'!D12-1</f>
        <v>21</v>
      </c>
      <c r="E13" s="116">
        <f>'tanév szerkezete 2016-17'!E12-1</f>
        <v>22</v>
      </c>
      <c r="F13" s="116">
        <f>'tanév szerkezete 2016-17'!F12-1</f>
        <v>23</v>
      </c>
      <c r="G13" s="122">
        <f>'tanév szerkezete 2016-17'!G12-1</f>
        <v>24</v>
      </c>
      <c r="H13" s="48">
        <f>'tanév szerkezete 2016-17'!H12-1</f>
        <v>25</v>
      </c>
      <c r="I13" s="49">
        <f>'tanév szerkezete 2016-17'!I12-1</f>
        <v>26</v>
      </c>
      <c r="J13" s="367"/>
      <c r="K13" s="128">
        <v>10</v>
      </c>
      <c r="L13" s="95"/>
      <c r="M13" s="383"/>
      <c r="N13" s="362"/>
      <c r="O13" s="46">
        <f>'tanév szerkezete 2016-17'!O12-1</f>
        <v>16</v>
      </c>
      <c r="P13" s="116">
        <f>'tanév szerkezete 2016-17'!P12-1</f>
        <v>17</v>
      </c>
      <c r="Q13" s="116">
        <f>'tanév szerkezete 2016-17'!Q12-1</f>
        <v>18</v>
      </c>
      <c r="R13" s="116">
        <f>'tanév szerkezete 2016-17'!R12-1</f>
        <v>19</v>
      </c>
      <c r="S13" s="116">
        <f>'tanév szerkezete 2016-17'!S12-1</f>
        <v>20</v>
      </c>
      <c r="T13" s="46">
        <f>'tanév szerkezete 2016-17'!T12-1</f>
        <v>21</v>
      </c>
      <c r="U13" s="46">
        <f>'tanév szerkezete 2016-17'!U12-1</f>
        <v>22</v>
      </c>
      <c r="V13" s="367"/>
      <c r="W13" s="68">
        <v>9</v>
      </c>
      <c r="X13" s="367"/>
      <c r="Y13" s="68">
        <v>9</v>
      </c>
    </row>
    <row r="14" spans="1:33" s="54" customFormat="1" ht="15" customHeight="1" thickBot="1" x14ac:dyDescent="0.3">
      <c r="A14" s="376"/>
      <c r="B14" s="363"/>
      <c r="C14" s="122">
        <f>'tanév szerkezete 2016-17'!C13-1</f>
        <v>27</v>
      </c>
      <c r="D14" s="122">
        <f>'tanév szerkezete 2016-17'!D13-1</f>
        <v>28</v>
      </c>
      <c r="E14" s="122">
        <f>'tanév szerkezete 2016-17'!E13-1</f>
        <v>29</v>
      </c>
      <c r="F14" s="49">
        <v>30</v>
      </c>
      <c r="G14" s="46">
        <f>'tanév szerkezete 2016-17'!G13-1</f>
        <v>1</v>
      </c>
      <c r="H14" s="46">
        <f>'tanév szerkezete 2016-17'!H13-1</f>
        <v>2</v>
      </c>
      <c r="I14" s="46">
        <f>'tanév szerkezete 2016-17'!I13-1</f>
        <v>3</v>
      </c>
      <c r="J14" s="367"/>
      <c r="K14" s="57">
        <v>11</v>
      </c>
      <c r="L14" s="130"/>
      <c r="M14" s="383"/>
      <c r="N14" s="362"/>
      <c r="O14" s="116">
        <f>'tanév szerkezete 2016-17'!O13-1</f>
        <v>23</v>
      </c>
      <c r="P14" s="122">
        <f>'tanév szerkezete 2016-17'!P13-1</f>
        <v>24</v>
      </c>
      <c r="Q14" s="122">
        <f>'tanév szerkezete 2016-17'!Q13-1</f>
        <v>25</v>
      </c>
      <c r="R14" s="122">
        <f>'tanév szerkezete 2016-17'!R13-1</f>
        <v>26</v>
      </c>
      <c r="S14" s="122">
        <f>'tanév szerkezete 2016-17'!S13-1</f>
        <v>27</v>
      </c>
      <c r="T14" s="48">
        <f>'tanév szerkezete 2016-17'!T13-1</f>
        <v>28</v>
      </c>
      <c r="U14" s="48">
        <f>'tanév szerkezete 2016-17'!U13-1</f>
        <v>29</v>
      </c>
      <c r="V14" s="367"/>
      <c r="W14" s="68">
        <v>10</v>
      </c>
      <c r="X14" s="367"/>
      <c r="Y14" s="129">
        <v>10</v>
      </c>
      <c r="Z14" s="116"/>
      <c r="AA14" s="116"/>
      <c r="AB14" s="116"/>
      <c r="AC14" s="116"/>
      <c r="AD14" s="116"/>
      <c r="AE14" s="116"/>
      <c r="AF14" s="116"/>
      <c r="AG14" s="35"/>
    </row>
    <row r="15" spans="1:33" s="45" customFormat="1" ht="15" customHeight="1" thickBot="1" x14ac:dyDescent="0.3">
      <c r="A15" s="376"/>
      <c r="B15" s="361" t="s">
        <v>11</v>
      </c>
      <c r="C15" s="116">
        <f>'tanév szerkezete 2016-17'!C14-1</f>
        <v>4</v>
      </c>
      <c r="D15" s="116">
        <f>'tanév szerkezete 2016-17'!D14-1</f>
        <v>5</v>
      </c>
      <c r="E15" s="116">
        <f>'tanév szerkezete 2016-17'!E14-1</f>
        <v>6</v>
      </c>
      <c r="F15" s="116">
        <f>'tanév szerkezete 2016-17'!F14-1</f>
        <v>7</v>
      </c>
      <c r="G15" s="116">
        <f>'tanév szerkezete 2016-17'!G14-1</f>
        <v>8</v>
      </c>
      <c r="H15" s="46">
        <f>'tanév szerkezete 2016-17'!H14-1</f>
        <v>9</v>
      </c>
      <c r="I15" s="46">
        <f>'tanév szerkezete 2016-17'!I14-1</f>
        <v>10</v>
      </c>
      <c r="J15" s="367"/>
      <c r="K15" s="128">
        <v>12</v>
      </c>
      <c r="L15" s="95"/>
      <c r="M15" s="383"/>
      <c r="N15" s="363"/>
      <c r="O15" s="130">
        <v>30</v>
      </c>
      <c r="P15" s="46">
        <f>'tanév szerkezete 2016-17'!P14-1</f>
        <v>1</v>
      </c>
      <c r="Q15" s="116">
        <f>'tanév szerkezete 2016-17'!Q14-1</f>
        <v>2</v>
      </c>
      <c r="R15" s="116">
        <f>'tanév szerkezete 2016-17'!R14-1</f>
        <v>3</v>
      </c>
      <c r="S15" s="116">
        <f>'tanév szerkezete 2016-17'!S14-1</f>
        <v>4</v>
      </c>
      <c r="T15" s="46">
        <f>'tanév szerkezete 2016-17'!T14-1</f>
        <v>5</v>
      </c>
      <c r="U15" s="46">
        <f>'tanév szerkezete 2016-17'!U14-1</f>
        <v>6</v>
      </c>
      <c r="V15" s="367"/>
      <c r="W15" s="68">
        <v>11</v>
      </c>
      <c r="X15" s="405" t="s">
        <v>60</v>
      </c>
      <c r="Y15" s="366"/>
      <c r="AF15" s="116"/>
      <c r="AG15" s="35"/>
    </row>
    <row r="16" spans="1:33" s="54" customFormat="1" ht="14.45" customHeight="1" thickBot="1" x14ac:dyDescent="0.3">
      <c r="A16" s="376"/>
      <c r="B16" s="362"/>
      <c r="C16" s="116">
        <f>'tanév szerkezete 2016-17'!C15-1</f>
        <v>11</v>
      </c>
      <c r="D16" s="116">
        <f>'tanév szerkezete 2016-17'!D15-1</f>
        <v>12</v>
      </c>
      <c r="E16" s="116">
        <f>'tanév szerkezete 2016-17'!E15-1</f>
        <v>13</v>
      </c>
      <c r="F16" s="116">
        <f>'tanév szerkezete 2016-17'!F15-1</f>
        <v>14</v>
      </c>
      <c r="G16" s="116">
        <f>'tanév szerkezete 2016-17'!G15-1</f>
        <v>15</v>
      </c>
      <c r="H16" s="46">
        <f>'tanév szerkezete 2016-17'!H15-1</f>
        <v>16</v>
      </c>
      <c r="I16" s="46">
        <f>'tanév szerkezete 2016-17'!I15-1</f>
        <v>17</v>
      </c>
      <c r="J16" s="367"/>
      <c r="K16" s="57">
        <v>13</v>
      </c>
      <c r="L16" s="95"/>
      <c r="M16" s="383"/>
      <c r="N16" s="362" t="s">
        <v>4</v>
      </c>
      <c r="O16" s="41">
        <f>'tanév szerkezete 2016-17'!O15-1</f>
        <v>7</v>
      </c>
      <c r="P16" s="116">
        <f>'tanév szerkezete 2016-17'!P15-1</f>
        <v>8</v>
      </c>
      <c r="Q16" s="116">
        <f>'tanév szerkezete 2016-17'!Q15-1</f>
        <v>9</v>
      </c>
      <c r="R16" s="116">
        <f>'tanév szerkezete 2016-17'!R15-1</f>
        <v>10</v>
      </c>
      <c r="S16" s="116">
        <f>'tanév szerkezete 2016-17'!S15-1</f>
        <v>11</v>
      </c>
      <c r="T16" s="46">
        <f>'tanév szerkezete 2016-17'!T15-1</f>
        <v>12</v>
      </c>
      <c r="U16" s="46">
        <f>'tanév szerkezete 2016-17'!U15-1</f>
        <v>13</v>
      </c>
      <c r="V16" s="367"/>
      <c r="W16" s="68">
        <v>12</v>
      </c>
      <c r="X16" s="406"/>
      <c r="Y16" s="367"/>
      <c r="AE16" s="116"/>
      <c r="AF16" s="116"/>
      <c r="AG16" s="35"/>
    </row>
    <row r="17" spans="1:33" s="45" customFormat="1" ht="14.45" customHeight="1" thickBot="1" x14ac:dyDescent="0.3">
      <c r="A17" s="376"/>
      <c r="B17" s="362"/>
      <c r="C17" s="116">
        <f>'tanév szerkezete 2016-17'!C16-1</f>
        <v>18</v>
      </c>
      <c r="D17" s="116">
        <f>'tanév szerkezete 2016-17'!D16-1</f>
        <v>19</v>
      </c>
      <c r="E17" s="116">
        <f>'tanév szerkezete 2016-17'!E16-1</f>
        <v>20</v>
      </c>
      <c r="F17" s="116">
        <f>'tanév szerkezete 2016-17'!F16-1</f>
        <v>21</v>
      </c>
      <c r="G17" s="116">
        <f>'tanév szerkezete 2016-17'!G16-1</f>
        <v>22</v>
      </c>
      <c r="H17" s="46">
        <f>'tanév szerkezete 2016-17'!H16-1</f>
        <v>23</v>
      </c>
      <c r="I17" s="49">
        <f>'tanév szerkezete 2016-17'!I16-1</f>
        <v>24</v>
      </c>
      <c r="J17" s="368"/>
      <c r="K17" s="128">
        <v>14</v>
      </c>
      <c r="L17" s="95"/>
      <c r="M17" s="383"/>
      <c r="N17" s="362"/>
      <c r="O17" s="116">
        <f>'tanév szerkezete 2016-17'!O16-1</f>
        <v>14</v>
      </c>
      <c r="P17" s="116">
        <f>'tanév szerkezete 2016-17'!P16-1</f>
        <v>15</v>
      </c>
      <c r="Q17" s="116">
        <f>'tanév szerkezete 2016-17'!Q16-1</f>
        <v>16</v>
      </c>
      <c r="R17" s="116">
        <f>'tanév szerkezete 2016-17'!R16-1</f>
        <v>17</v>
      </c>
      <c r="S17" s="116">
        <f>'tanév szerkezete 2016-17'!S16-1</f>
        <v>18</v>
      </c>
      <c r="T17" s="46">
        <f>'tanév szerkezete 2016-17'!T16-1</f>
        <v>19</v>
      </c>
      <c r="U17" s="46">
        <f>'tanév szerkezete 2016-17'!U16-1</f>
        <v>20</v>
      </c>
      <c r="V17" s="367"/>
      <c r="W17" s="68">
        <v>13</v>
      </c>
      <c r="X17" s="406"/>
      <c r="Y17" s="367"/>
      <c r="Z17" s="116"/>
      <c r="AA17" s="116"/>
      <c r="AB17" s="116"/>
      <c r="AC17" s="116"/>
      <c r="AD17" s="116"/>
      <c r="AE17" s="116"/>
      <c r="AF17" s="116"/>
      <c r="AG17" s="35"/>
    </row>
    <row r="18" spans="1:33" s="45" customFormat="1" ht="15" customHeight="1" thickBot="1" x14ac:dyDescent="0.3">
      <c r="A18" s="377"/>
      <c r="B18" s="363"/>
      <c r="C18" s="48">
        <f>'tanév szerkezete 2016-17'!C17-1</f>
        <v>25</v>
      </c>
      <c r="D18" s="48">
        <f>'tanév szerkezete 2016-17'!D17-1</f>
        <v>26</v>
      </c>
      <c r="E18" s="56">
        <f>'tanév szerkezete 2016-17'!E17-1</f>
        <v>27</v>
      </c>
      <c r="F18" s="56">
        <f>'tanév szerkezete 2016-17'!F17-1</f>
        <v>28</v>
      </c>
      <c r="G18" s="56">
        <f>'tanév szerkezete 2016-17'!G17-1</f>
        <v>29</v>
      </c>
      <c r="H18" s="49">
        <f>'tanév szerkezete 2016-17'!H17-1</f>
        <v>30</v>
      </c>
      <c r="I18" s="46">
        <v>31</v>
      </c>
      <c r="J18" s="57" t="s">
        <v>38</v>
      </c>
      <c r="K18" s="58">
        <v>1</v>
      </c>
      <c r="L18" s="130"/>
      <c r="M18" s="383"/>
      <c r="N18" s="362"/>
      <c r="O18" s="46">
        <f>'tanév szerkezete 2016-17'!O17-1</f>
        <v>21</v>
      </c>
      <c r="P18" s="116">
        <f>'tanév szerkezete 2016-17'!P17-1</f>
        <v>22</v>
      </c>
      <c r="Q18" s="116">
        <f>'tanév szerkezete 2016-17'!Q17-1</f>
        <v>23</v>
      </c>
      <c r="R18" s="116">
        <f>'tanév szerkezete 2016-17'!R17-1</f>
        <v>24</v>
      </c>
      <c r="S18" s="122">
        <f>'tanév szerkezete 2016-17'!S17-1</f>
        <v>25</v>
      </c>
      <c r="T18" s="48">
        <f>'tanév szerkezete 2016-17'!T17-1</f>
        <v>26</v>
      </c>
      <c r="U18" s="48">
        <f>'tanév szerkezete 2016-17'!U17-1</f>
        <v>27</v>
      </c>
      <c r="V18" s="368"/>
      <c r="W18" s="68">
        <v>14</v>
      </c>
      <c r="X18" s="406"/>
      <c r="Y18" s="367"/>
      <c r="AA18" s="116"/>
      <c r="AB18" s="116"/>
      <c r="AC18" s="116"/>
      <c r="AD18" s="116"/>
      <c r="AE18" s="116"/>
      <c r="AF18" s="116"/>
      <c r="AG18" s="35"/>
    </row>
    <row r="19" spans="1:33" s="45" customFormat="1" ht="15" customHeight="1" thickBot="1" x14ac:dyDescent="0.3">
      <c r="A19" s="375">
        <v>2018</v>
      </c>
      <c r="B19" s="361" t="s">
        <v>0</v>
      </c>
      <c r="C19" s="46">
        <f>'tanév szerkezete 2016-17'!C18-1</f>
        <v>1</v>
      </c>
      <c r="D19" s="46">
        <f>'tanév szerkezete 2016-17'!D18-1</f>
        <v>2</v>
      </c>
      <c r="E19" s="116">
        <f>'tanév szerkezete 2016-17'!E18-1</f>
        <v>3</v>
      </c>
      <c r="F19" s="116">
        <f>'tanév szerkezete 2016-17'!F18-1</f>
        <v>4</v>
      </c>
      <c r="G19" s="116">
        <f>'tanév szerkezete 2016-17'!G18-1</f>
        <v>5</v>
      </c>
      <c r="H19" s="46">
        <f>'tanév szerkezete 2016-17'!H18-1</f>
        <v>6</v>
      </c>
      <c r="I19" s="46">
        <f>'tanév szerkezete 2016-17'!I18-1</f>
        <v>7</v>
      </c>
      <c r="J19" s="366" t="s">
        <v>39</v>
      </c>
      <c r="K19" s="59">
        <v>1</v>
      </c>
      <c r="L19" s="95"/>
      <c r="M19" s="383"/>
      <c r="N19" s="363"/>
      <c r="O19" s="122">
        <f>'tanév szerkezete 2016-17'!O18-1</f>
        <v>28</v>
      </c>
      <c r="P19" s="122">
        <f>'tanév szerkezete 2016-17'!P18-1</f>
        <v>29</v>
      </c>
      <c r="Q19" s="116">
        <f>'tanév szerkezete 2016-17'!Q18-1</f>
        <v>30</v>
      </c>
      <c r="R19" s="122">
        <v>31</v>
      </c>
      <c r="S19" s="91">
        <f>'tanév szerkezete 2016-17'!S18-1</f>
        <v>1</v>
      </c>
      <c r="T19" s="46">
        <f>'tanév szerkezete 2016-17'!T18-1</f>
        <v>2</v>
      </c>
      <c r="U19" s="46">
        <f>'tanév szerkezete 2016-17'!U18-1</f>
        <v>3</v>
      </c>
      <c r="V19" s="366" t="s">
        <v>39</v>
      </c>
      <c r="W19" s="59">
        <v>1</v>
      </c>
      <c r="X19" s="406"/>
      <c r="Y19" s="367"/>
    </row>
    <row r="20" spans="1:33" s="54" customFormat="1" ht="15" customHeight="1" thickBot="1" x14ac:dyDescent="0.3">
      <c r="A20" s="376"/>
      <c r="B20" s="362"/>
      <c r="C20" s="116">
        <f>'tanév szerkezete 2016-17'!C19-1</f>
        <v>8</v>
      </c>
      <c r="D20" s="116">
        <f>'tanév szerkezete 2016-17'!D19-1</f>
        <v>9</v>
      </c>
      <c r="E20" s="116">
        <f>'tanév szerkezete 2016-17'!E19-1</f>
        <v>10</v>
      </c>
      <c r="F20" s="116">
        <f>'tanév szerkezete 2016-17'!F19-1</f>
        <v>11</v>
      </c>
      <c r="G20" s="116">
        <f>'tanév szerkezete 2016-17'!G19-1</f>
        <v>12</v>
      </c>
      <c r="H20" s="46">
        <f>'tanév szerkezete 2016-17'!H19-1</f>
        <v>13</v>
      </c>
      <c r="I20" s="46">
        <f>'tanév szerkezete 2016-17'!I19-1</f>
        <v>14</v>
      </c>
      <c r="J20" s="367"/>
      <c r="K20" s="59">
        <v>2</v>
      </c>
      <c r="L20" s="95"/>
      <c r="M20" s="383"/>
      <c r="N20" s="361" t="s">
        <v>5</v>
      </c>
      <c r="O20" s="116">
        <f>'tanév szerkezete 2016-17'!O19-1</f>
        <v>4</v>
      </c>
      <c r="P20" s="116">
        <f>'tanév szerkezete 2016-17'!P19-1</f>
        <v>5</v>
      </c>
      <c r="Q20" s="41">
        <f>'tanév szerkezete 2016-17'!Q19-1</f>
        <v>6</v>
      </c>
      <c r="R20" s="116">
        <f>'tanév szerkezete 2016-17'!R19-1</f>
        <v>7</v>
      </c>
      <c r="S20" s="116">
        <f>'tanév szerkezete 2016-17'!S19-1</f>
        <v>8</v>
      </c>
      <c r="T20" s="46">
        <f>'tanév szerkezete 2016-17'!T19-1</f>
        <v>9</v>
      </c>
      <c r="U20" s="46">
        <f>'tanév szerkezete 2016-17'!U19-1</f>
        <v>10</v>
      </c>
      <c r="V20" s="367"/>
      <c r="W20" s="59">
        <v>2</v>
      </c>
      <c r="X20" s="406"/>
      <c r="Y20" s="367"/>
    </row>
    <row r="21" spans="1:33" s="45" customFormat="1" ht="15" customHeight="1" thickBot="1" x14ac:dyDescent="0.3">
      <c r="A21" s="376"/>
      <c r="B21" s="362"/>
      <c r="C21" s="116">
        <f>'tanév szerkezete 2016-17'!C20-1</f>
        <v>15</v>
      </c>
      <c r="D21" s="116">
        <f>'tanév szerkezete 2016-17'!D20-1</f>
        <v>16</v>
      </c>
      <c r="E21" s="116">
        <f>'tanév szerkezete 2016-17'!E20-1</f>
        <v>17</v>
      </c>
      <c r="F21" s="116">
        <f>'tanév szerkezete 2016-17'!F20-1</f>
        <v>18</v>
      </c>
      <c r="G21" s="116">
        <f>'tanév szerkezete 2016-17'!G20-1</f>
        <v>19</v>
      </c>
      <c r="H21" s="46">
        <f>'tanév szerkezete 2016-17'!H20-1</f>
        <v>20</v>
      </c>
      <c r="I21" s="46">
        <f>'tanév szerkezete 2016-17'!I20-1</f>
        <v>21</v>
      </c>
      <c r="J21" s="367"/>
      <c r="K21" s="59">
        <v>3</v>
      </c>
      <c r="L21" s="95"/>
      <c r="M21" s="383"/>
      <c r="N21" s="362"/>
      <c r="O21" s="116">
        <f>'tanév szerkezete 2016-17'!O20-1</f>
        <v>11</v>
      </c>
      <c r="P21" s="116">
        <f>'tanév szerkezete 2016-17'!P20-1</f>
        <v>12</v>
      </c>
      <c r="Q21" s="116">
        <f>'tanév szerkezete 2016-17'!Q20-1</f>
        <v>13</v>
      </c>
      <c r="R21" s="116">
        <f>'tanév szerkezete 2016-17'!R20-1</f>
        <v>14</v>
      </c>
      <c r="S21" s="116">
        <f>'tanév szerkezete 2016-17'!S20-1</f>
        <v>15</v>
      </c>
      <c r="T21" s="46">
        <f>'tanév szerkezete 2016-17'!T20-1</f>
        <v>16</v>
      </c>
      <c r="U21" s="46">
        <f>'tanév szerkezete 2016-17'!U20-1</f>
        <v>17</v>
      </c>
      <c r="V21" s="367"/>
      <c r="W21" s="59">
        <v>3</v>
      </c>
      <c r="X21" s="406"/>
      <c r="Y21" s="367"/>
      <c r="AA21" s="116"/>
      <c r="AB21" s="116"/>
      <c r="AC21" s="116"/>
      <c r="AD21" s="116"/>
      <c r="AE21" s="116"/>
      <c r="AF21" s="116"/>
      <c r="AG21" s="35"/>
    </row>
    <row r="22" spans="1:33" s="45" customFormat="1" ht="15" customHeight="1" thickBot="1" x14ac:dyDescent="0.3">
      <c r="A22" s="376"/>
      <c r="B22" s="362"/>
      <c r="C22" s="116">
        <f>'tanév szerkezete 2016-17'!C21-1</f>
        <v>22</v>
      </c>
      <c r="D22" s="116">
        <f>'tanév szerkezete 2016-17'!D21-1</f>
        <v>23</v>
      </c>
      <c r="E22" s="46">
        <f>'tanév szerkezete 2016-17'!E21-1</f>
        <v>24</v>
      </c>
      <c r="F22" s="122">
        <f>'tanév szerkezete 2016-17'!F21-1</f>
        <v>25</v>
      </c>
      <c r="G22" s="122">
        <f>'tanév szerkezete 2016-17'!G21-1</f>
        <v>26</v>
      </c>
      <c r="H22" s="48">
        <f>'tanév szerkezete 2016-17'!H21-1</f>
        <v>27</v>
      </c>
      <c r="I22" s="49">
        <f>'tanév szerkezete 2016-17'!I21-1</f>
        <v>28</v>
      </c>
      <c r="J22" s="368"/>
      <c r="K22" s="59">
        <v>4</v>
      </c>
      <c r="L22" s="95"/>
      <c r="M22" s="383"/>
      <c r="N22" s="362"/>
      <c r="O22" s="116">
        <f>'tanév szerkezete 2016-17'!O21-1</f>
        <v>18</v>
      </c>
      <c r="P22" s="116">
        <f>'tanév szerkezete 2016-17'!P21-1</f>
        <v>19</v>
      </c>
      <c r="Q22" s="116">
        <f>'tanév szerkezete 2016-17'!Q21-1</f>
        <v>20</v>
      </c>
      <c r="R22" s="116">
        <f>'tanév szerkezete 2016-17'!R21-1</f>
        <v>21</v>
      </c>
      <c r="S22" s="116">
        <f>'tanév szerkezete 2016-17'!S21-1</f>
        <v>22</v>
      </c>
      <c r="T22" s="46">
        <f>'tanév szerkezete 2016-17'!T21-1</f>
        <v>23</v>
      </c>
      <c r="U22" s="48">
        <f>'tanév szerkezete 2016-17'!U21-1</f>
        <v>24</v>
      </c>
      <c r="V22" s="368"/>
      <c r="W22" s="59">
        <v>4</v>
      </c>
      <c r="X22" s="406"/>
      <c r="Y22" s="367"/>
      <c r="AG22" s="35"/>
    </row>
    <row r="23" spans="1:33" s="45" customFormat="1" ht="15" customHeight="1" thickBot="1" x14ac:dyDescent="0.3">
      <c r="A23" s="395"/>
      <c r="B23" s="363"/>
      <c r="C23" s="56">
        <f>'tanév szerkezete 2016-17'!C22-1</f>
        <v>29</v>
      </c>
      <c r="D23" s="56">
        <f>'tanév szerkezete 2016-17'!D22-1</f>
        <v>30</v>
      </c>
      <c r="E23" s="60">
        <v>31</v>
      </c>
      <c r="F23" s="132">
        <f>'tanév szerkezete 2016-17'!F22-1</f>
        <v>1</v>
      </c>
      <c r="G23" s="132">
        <f>'tanév szerkezete 2016-17'!G22-1</f>
        <v>2</v>
      </c>
      <c r="H23" s="46">
        <f>'tanév szerkezete 2016-17'!H22-1</f>
        <v>3</v>
      </c>
      <c r="I23" s="43">
        <f>'tanév szerkezete 2016-17'!I22-1</f>
        <v>4</v>
      </c>
      <c r="J23" s="68" t="s">
        <v>38</v>
      </c>
      <c r="K23" s="58">
        <v>2</v>
      </c>
      <c r="L23" s="130"/>
      <c r="M23" s="383"/>
      <c r="N23" s="363"/>
      <c r="O23" s="122">
        <f>'tanév szerkezete 2016-17'!O22-1</f>
        <v>25</v>
      </c>
      <c r="P23" s="122">
        <f>'tanév szerkezete 2016-17'!P22-1</f>
        <v>26</v>
      </c>
      <c r="Q23" s="122">
        <f>'tanév szerkezete 2016-17'!Q22-1</f>
        <v>27</v>
      </c>
      <c r="R23" s="122">
        <f>'tanév szerkezete 2016-17'!R22-1</f>
        <v>28</v>
      </c>
      <c r="S23" s="122">
        <f>'tanév szerkezete 2016-17'!S22-1</f>
        <v>29</v>
      </c>
      <c r="T23" s="48">
        <v>30</v>
      </c>
      <c r="U23" s="73">
        <f>'tanév szerkezete 2016-17'!U22-1</f>
        <v>1</v>
      </c>
      <c r="V23" s="57" t="s">
        <v>40</v>
      </c>
      <c r="W23" s="134"/>
      <c r="X23" s="413"/>
      <c r="Y23" s="368"/>
      <c r="Z23" s="116"/>
      <c r="AA23" s="116"/>
      <c r="AB23" s="116"/>
      <c r="AC23" s="116"/>
      <c r="AD23" s="116"/>
      <c r="AE23" s="116"/>
      <c r="AF23" s="116"/>
      <c r="AG23" s="35"/>
    </row>
    <row r="24" spans="1:33" s="45" customFormat="1" ht="15" customHeight="1" thickBot="1" x14ac:dyDescent="0.3">
      <c r="A24" s="396"/>
      <c r="B24" s="72" t="s">
        <v>1</v>
      </c>
      <c r="C24" s="122">
        <f>'tanév szerkezete 2016-17'!C23-1</f>
        <v>5</v>
      </c>
      <c r="D24" s="122">
        <f>'tanév szerkezete 2016-17'!D23-1</f>
        <v>6</v>
      </c>
      <c r="E24" s="122">
        <f>'tanév szerkezete 2016-17'!E23-1</f>
        <v>7</v>
      </c>
      <c r="F24" s="122">
        <f>'tanév szerkezete 2016-17'!F23-1</f>
        <v>8</v>
      </c>
      <c r="G24" s="122">
        <f>'tanév szerkezete 2016-17'!G23-1</f>
        <v>9</v>
      </c>
      <c r="H24" s="48">
        <f>'tanév szerkezete 2016-17'!H23-1</f>
        <v>10</v>
      </c>
      <c r="I24" s="49">
        <f>'tanév szerkezete 2016-17'!I23-1</f>
        <v>11</v>
      </c>
      <c r="J24" s="68" t="s">
        <v>40</v>
      </c>
      <c r="K24" s="134"/>
      <c r="L24" s="130"/>
      <c r="M24" s="383"/>
      <c r="N24" s="361" t="s">
        <v>6</v>
      </c>
      <c r="O24" s="116">
        <f>'tanév szerkezete 2016-17'!O23-1</f>
        <v>2</v>
      </c>
      <c r="P24" s="116">
        <f>'tanév szerkezete 2016-17'!P23-1</f>
        <v>3</v>
      </c>
      <c r="Q24" s="116">
        <f>'tanév szerkezete 2016-17'!Q23-1</f>
        <v>4</v>
      </c>
      <c r="R24" s="116">
        <f>'tanév szerkezete 2016-17'!R23-1</f>
        <v>5</v>
      </c>
      <c r="S24" s="116">
        <f>'tanév szerkezete 2016-17'!S23-1</f>
        <v>6</v>
      </c>
      <c r="T24" s="46">
        <f>'tanév szerkezete 2016-17'!T23-1</f>
        <v>7</v>
      </c>
      <c r="U24" s="46">
        <f>'tanév szerkezete 2016-17'!U23-1</f>
        <v>8</v>
      </c>
      <c r="V24" s="366" t="s">
        <v>38</v>
      </c>
      <c r="W24" s="112">
        <v>1</v>
      </c>
      <c r="X24" s="136" t="s">
        <v>56</v>
      </c>
      <c r="Y24" s="137"/>
    </row>
    <row r="25" spans="1:33" s="45" customFormat="1" ht="14.45" customHeight="1" thickBot="1" x14ac:dyDescent="0.3">
      <c r="B25" s="32"/>
      <c r="C25" s="116"/>
      <c r="D25" s="116"/>
      <c r="E25" s="116"/>
      <c r="F25" s="116"/>
      <c r="G25" s="116"/>
      <c r="H25" s="116"/>
      <c r="I25" s="116"/>
      <c r="J25" s="116"/>
      <c r="K25" s="116"/>
      <c r="L25" s="130"/>
      <c r="M25" s="383"/>
      <c r="N25" s="362"/>
      <c r="O25" s="116">
        <f>'tanév szerkezete 2016-17'!O24-1</f>
        <v>9</v>
      </c>
      <c r="P25" s="116">
        <f>'tanév szerkezete 2016-17'!P24-1</f>
        <v>10</v>
      </c>
      <c r="Q25" s="116">
        <f>'tanév szerkezete 2016-17'!Q24-1</f>
        <v>11</v>
      </c>
      <c r="R25" s="116">
        <f>'tanév szerkezete 2016-17'!R24-1</f>
        <v>12</v>
      </c>
      <c r="S25" s="116">
        <f>'tanév szerkezete 2016-17'!S24-1</f>
        <v>13</v>
      </c>
      <c r="T25" s="46">
        <f>'tanév szerkezete 2016-17'!T24-1</f>
        <v>14</v>
      </c>
      <c r="U25" s="46">
        <f>'tanév szerkezete 2016-17'!U24-1</f>
        <v>15</v>
      </c>
      <c r="V25" s="367"/>
      <c r="W25" s="112">
        <v>2</v>
      </c>
      <c r="X25" s="135"/>
      <c r="Y25" s="54"/>
      <c r="AA25" s="116"/>
      <c r="AB25" s="116"/>
      <c r="AC25" s="116"/>
      <c r="AD25" s="116"/>
      <c r="AE25" s="116"/>
      <c r="AF25" s="116"/>
      <c r="AG25" s="35"/>
    </row>
    <row r="26" spans="1:33" s="54" customFormat="1" ht="14.45" customHeight="1" thickBot="1" x14ac:dyDescent="0.3">
      <c r="B26" s="32"/>
      <c r="C26" s="116"/>
      <c r="D26" s="116"/>
      <c r="E26" s="116"/>
      <c r="F26" s="116"/>
      <c r="G26" s="116"/>
      <c r="H26" s="116"/>
      <c r="I26" s="116"/>
      <c r="J26" s="116"/>
      <c r="K26" s="116"/>
      <c r="L26" s="130"/>
      <c r="M26" s="383"/>
      <c r="N26" s="362"/>
      <c r="O26" s="132">
        <f>'tanév szerkezete 2016-17'!O25-1</f>
        <v>16</v>
      </c>
      <c r="P26" s="132">
        <f>'tanév szerkezete 2016-17'!P25-1</f>
        <v>17</v>
      </c>
      <c r="Q26" s="132">
        <f>'tanév szerkezete 2016-17'!Q25-1</f>
        <v>18</v>
      </c>
      <c r="R26" s="132">
        <f>'tanév szerkezete 2016-17'!R25-1</f>
        <v>19</v>
      </c>
      <c r="S26" s="132">
        <f>'tanév szerkezete 2016-17'!S25-1</f>
        <v>20</v>
      </c>
      <c r="T26" s="46">
        <f>'tanév szerkezete 2016-17'!T25-1</f>
        <v>21</v>
      </c>
      <c r="U26" s="46">
        <f>'tanév szerkezete 2016-17'!U25-1</f>
        <v>22</v>
      </c>
      <c r="V26" s="367"/>
      <c r="W26" s="112">
        <v>3</v>
      </c>
      <c r="X26" s="410" t="s">
        <v>44</v>
      </c>
      <c r="Y26" s="45"/>
      <c r="AF26" s="116"/>
      <c r="AG26" s="116"/>
    </row>
    <row r="27" spans="1:33" s="45" customFormat="1" ht="14.45" customHeight="1" thickBot="1" x14ac:dyDescent="0.3">
      <c r="B27" s="32"/>
      <c r="C27" s="116"/>
      <c r="D27" s="116"/>
      <c r="E27" s="116"/>
      <c r="F27" s="116"/>
      <c r="G27" s="116"/>
      <c r="H27" s="116"/>
      <c r="I27" s="116"/>
      <c r="J27" s="116"/>
      <c r="K27" s="116"/>
      <c r="L27" s="130"/>
      <c r="M27" s="383"/>
      <c r="N27" s="362"/>
      <c r="O27" s="132">
        <f>'tanév szerkezete 2016-17'!O26-1</f>
        <v>23</v>
      </c>
      <c r="P27" s="132">
        <f>'tanév szerkezete 2016-17'!P26-1</f>
        <v>24</v>
      </c>
      <c r="Q27" s="56">
        <f>'tanév szerkezete 2016-17'!Q26-1</f>
        <v>25</v>
      </c>
      <c r="R27" s="56">
        <f>'tanév szerkezete 2016-17'!R26-1</f>
        <v>26</v>
      </c>
      <c r="S27" s="56">
        <f>'tanév szerkezete 2016-17'!S26-1</f>
        <v>27</v>
      </c>
      <c r="T27" s="48">
        <f>'tanév szerkezete 2016-17'!T26-1</f>
        <v>28</v>
      </c>
      <c r="U27" s="48">
        <f>'tanév szerkezete 2016-17'!U26-1</f>
        <v>29</v>
      </c>
      <c r="V27" s="367"/>
      <c r="W27" s="112">
        <v>4</v>
      </c>
      <c r="X27" s="411"/>
      <c r="Y27" s="54"/>
      <c r="Z27" s="116"/>
      <c r="AA27" s="116"/>
      <c r="AB27" s="116"/>
      <c r="AC27" s="116"/>
      <c r="AD27" s="116"/>
      <c r="AE27" s="116"/>
      <c r="AF27" s="116"/>
      <c r="AG27" s="35"/>
    </row>
    <row r="28" spans="1:33" s="54" customFormat="1" ht="14.45" customHeight="1" thickBot="1" x14ac:dyDescent="0.3">
      <c r="B28" s="32"/>
      <c r="C28" s="116"/>
      <c r="D28" s="116"/>
      <c r="E28" s="116"/>
      <c r="F28" s="116"/>
      <c r="G28" s="116"/>
      <c r="H28" s="116"/>
      <c r="I28" s="116"/>
      <c r="J28" s="116"/>
      <c r="K28" s="116"/>
      <c r="L28" s="130"/>
      <c r="M28" s="383"/>
      <c r="N28" s="363"/>
      <c r="O28" s="132">
        <f>'tanév szerkezete 2016-17'!O27-1</f>
        <v>30</v>
      </c>
      <c r="P28" s="132">
        <v>31</v>
      </c>
      <c r="Q28" s="146">
        <f>'tanév szerkezete 2016-17'!Q27-1</f>
        <v>1</v>
      </c>
      <c r="R28" s="132">
        <f>'tanév szerkezete 2016-17'!R27-1</f>
        <v>2</v>
      </c>
      <c r="S28" s="132">
        <f>'tanév szerkezete 2016-17'!S27-1</f>
        <v>3</v>
      </c>
      <c r="T28" s="46">
        <f>'tanév szerkezete 2016-17'!T27-1</f>
        <v>4</v>
      </c>
      <c r="U28" s="46">
        <f>'tanév szerkezete 2016-17'!U27-1</f>
        <v>5</v>
      </c>
      <c r="V28" s="367"/>
      <c r="W28" s="112">
        <v>5</v>
      </c>
      <c r="X28" s="45"/>
      <c r="Y28" s="116"/>
      <c r="AE28" s="116"/>
      <c r="AF28" s="116"/>
      <c r="AG28" s="35"/>
    </row>
    <row r="29" spans="1:33" s="45" customFormat="1" ht="14.45" customHeight="1" thickBot="1" x14ac:dyDescent="0.3">
      <c r="B29" s="32"/>
      <c r="C29" s="116"/>
      <c r="D29" s="116"/>
      <c r="E29" s="116"/>
      <c r="F29" s="116"/>
      <c r="G29" s="116"/>
      <c r="H29" s="116"/>
      <c r="I29" s="116"/>
      <c r="J29" s="116"/>
      <c r="K29" s="116"/>
      <c r="L29" s="130"/>
      <c r="M29" s="383"/>
      <c r="N29" s="361" t="s">
        <v>7</v>
      </c>
      <c r="O29" s="78">
        <f>'tanév szerkezete 2016-17'!O28-1</f>
        <v>6</v>
      </c>
      <c r="P29" s="78">
        <f>'tanév szerkezete 2016-17'!P28-1</f>
        <v>7</v>
      </c>
      <c r="Q29" s="132">
        <f>'tanév szerkezete 2016-17'!Q28-1</f>
        <v>8</v>
      </c>
      <c r="R29" s="132">
        <f>'tanév szerkezete 2016-17'!R28-1</f>
        <v>9</v>
      </c>
      <c r="S29" s="132">
        <f>'tanév szerkezete 2016-17'!S28-1</f>
        <v>10</v>
      </c>
      <c r="T29" s="46">
        <f>'tanév szerkezete 2016-17'!T28-1</f>
        <v>11</v>
      </c>
      <c r="U29" s="46">
        <f>'tanév szerkezete 2016-17'!U28-1</f>
        <v>12</v>
      </c>
      <c r="V29" s="367"/>
      <c r="W29" s="112">
        <v>6</v>
      </c>
      <c r="Z29" s="116"/>
      <c r="AA29" s="116"/>
      <c r="AB29" s="116"/>
      <c r="AC29" s="116"/>
      <c r="AD29" s="116"/>
      <c r="AE29" s="116"/>
      <c r="AF29" s="116"/>
      <c r="AG29" s="35"/>
    </row>
    <row r="30" spans="1:33" s="45" customFormat="1" ht="15.75" customHeight="1" thickBot="1" x14ac:dyDescent="0.3">
      <c r="B30" s="54"/>
      <c r="C30" s="54"/>
      <c r="D30" s="54"/>
      <c r="E30" s="54"/>
      <c r="F30" s="54"/>
      <c r="G30" s="35"/>
      <c r="H30" s="35"/>
      <c r="I30" s="54"/>
      <c r="J30" s="133"/>
      <c r="K30" s="133"/>
      <c r="L30" s="95"/>
      <c r="M30" s="383"/>
      <c r="N30" s="362"/>
      <c r="O30" s="132">
        <f>'tanév szerkezete 2016-17'!O29-1</f>
        <v>13</v>
      </c>
      <c r="P30" s="132">
        <f>'tanév szerkezete 2016-17'!P29-1</f>
        <v>14</v>
      </c>
      <c r="Q30" s="46">
        <f>'tanév szerkezete 2016-17'!Q29-1</f>
        <v>15</v>
      </c>
      <c r="R30" s="132">
        <f>'tanév szerkezete 2016-17'!R29-1</f>
        <v>16</v>
      </c>
      <c r="S30" s="132">
        <f>'tanév szerkezete 2016-17'!S29-1</f>
        <v>17</v>
      </c>
      <c r="T30" s="46">
        <f>'tanév szerkezete 2016-17'!T29-1</f>
        <v>18</v>
      </c>
      <c r="U30" s="46">
        <f>'tanév szerkezete 2016-17'!U29-1</f>
        <v>19</v>
      </c>
      <c r="V30" s="367"/>
      <c r="W30" s="112">
        <v>7</v>
      </c>
    </row>
    <row r="31" spans="1:33" s="45" customFormat="1" ht="15.75" customHeight="1" thickBot="1" x14ac:dyDescent="0.3">
      <c r="B31" s="54"/>
      <c r="C31" s="54"/>
      <c r="D31" s="54"/>
      <c r="E31" s="54"/>
      <c r="F31" s="35"/>
      <c r="G31" s="54"/>
      <c r="H31" s="54"/>
      <c r="I31" s="35"/>
      <c r="J31" s="133"/>
      <c r="K31" s="133"/>
      <c r="L31" s="95"/>
      <c r="M31" s="383"/>
      <c r="N31" s="362"/>
      <c r="O31" s="46">
        <f>'tanév szerkezete 2016-17'!O30-1</f>
        <v>20</v>
      </c>
      <c r="P31" s="132">
        <f>'tanév szerkezete 2016-17'!P30-1</f>
        <v>21</v>
      </c>
      <c r="Q31" s="132">
        <f>'tanév szerkezete 2016-17'!Q30-1</f>
        <v>22</v>
      </c>
      <c r="R31" s="132">
        <f>'tanév szerkezete 2016-17'!R30-1</f>
        <v>23</v>
      </c>
      <c r="S31" s="132">
        <f>'tanév szerkezete 2016-17'!S30-1</f>
        <v>24</v>
      </c>
      <c r="T31" s="48">
        <f>'tanév szerkezete 2016-17'!T30-1</f>
        <v>25</v>
      </c>
      <c r="U31" s="48">
        <f>'tanév szerkezete 2016-17'!U30-1</f>
        <v>26</v>
      </c>
      <c r="V31" s="367"/>
      <c r="W31" s="112">
        <v>8</v>
      </c>
    </row>
    <row r="32" spans="1:33" s="45" customFormat="1" ht="15.75" customHeight="1" thickBot="1" x14ac:dyDescent="0.3">
      <c r="B32" s="54"/>
      <c r="C32" s="54"/>
      <c r="D32" s="54"/>
      <c r="E32" s="54"/>
      <c r="F32" s="35"/>
      <c r="G32" s="54"/>
      <c r="H32" s="54"/>
      <c r="I32" s="54"/>
      <c r="J32" s="133"/>
      <c r="K32" s="133"/>
      <c r="L32" s="95"/>
      <c r="M32" s="383"/>
      <c r="N32" s="363"/>
      <c r="O32" s="56">
        <f>'tanév szerkezete 2016-17'!O31-1</f>
        <v>27</v>
      </c>
      <c r="P32" s="56">
        <f>'tanév szerkezete 2016-17'!P31-1</f>
        <v>28</v>
      </c>
      <c r="Q32" s="56">
        <f>'tanév szerkezete 2016-17'!Q31-1</f>
        <v>29</v>
      </c>
      <c r="R32" s="56">
        <f>'tanév szerkezete 2016-17'!R31-1</f>
        <v>30</v>
      </c>
      <c r="S32" s="56">
        <v>31</v>
      </c>
      <c r="T32" s="91">
        <f>'tanév szerkezete 2016-17'!T31-1</f>
        <v>1</v>
      </c>
      <c r="U32" s="46">
        <f>'tanév szerkezete 2016-17'!U31-1</f>
        <v>2</v>
      </c>
      <c r="V32" s="368"/>
      <c r="W32" s="112">
        <v>9</v>
      </c>
    </row>
    <row r="33" spans="1:25" s="45" customFormat="1" ht="15.75" customHeight="1" thickBot="1" x14ac:dyDescent="0.3">
      <c r="B33" s="54"/>
      <c r="C33" s="54"/>
      <c r="D33" s="54"/>
      <c r="E33" s="54"/>
      <c r="F33" s="54"/>
      <c r="G33" s="54"/>
      <c r="H33" s="54"/>
      <c r="I33" s="54"/>
      <c r="J33" s="133"/>
      <c r="K33" s="133"/>
      <c r="L33" s="95"/>
      <c r="M33" s="383"/>
      <c r="N33" s="361" t="s">
        <v>8</v>
      </c>
      <c r="O33" s="116">
        <f>'tanév szerkezete 2016-17'!O32-1</f>
        <v>3</v>
      </c>
      <c r="P33" s="116">
        <f>'tanév szerkezete 2016-17'!P32-1</f>
        <v>4</v>
      </c>
      <c r="Q33" s="116">
        <f>'tanév szerkezete 2016-17'!Q32-1</f>
        <v>5</v>
      </c>
      <c r="R33" s="116">
        <f>'tanév szerkezete 2016-17'!R32-1</f>
        <v>6</v>
      </c>
      <c r="S33" s="116">
        <f>'tanév szerkezete 2016-17'!S32-1</f>
        <v>7</v>
      </c>
      <c r="T33" s="46">
        <f>'tanév szerkezete 2016-17'!T32-1</f>
        <v>8</v>
      </c>
      <c r="U33" s="46">
        <f>'tanév szerkezete 2016-17'!U32-1</f>
        <v>9</v>
      </c>
      <c r="V33" s="57" t="s">
        <v>43</v>
      </c>
      <c r="W33" s="134"/>
    </row>
    <row r="34" spans="1:25" s="45" customFormat="1" ht="15.75" customHeight="1" thickBot="1" x14ac:dyDescent="0.3">
      <c r="B34" s="54"/>
      <c r="C34" s="54"/>
      <c r="D34" s="54"/>
      <c r="E34" s="54"/>
      <c r="F34" s="54"/>
      <c r="G34" s="54"/>
      <c r="H34" s="54"/>
      <c r="I34" s="54"/>
      <c r="J34" s="133"/>
      <c r="K34" s="133"/>
      <c r="L34" s="95"/>
      <c r="M34" s="384"/>
      <c r="N34" s="363"/>
      <c r="O34" s="122">
        <f>'tanév szerkezete 2016-17'!O33-1</f>
        <v>10</v>
      </c>
      <c r="P34" s="122">
        <f>'tanév szerkezete 2016-17'!P33-1</f>
        <v>11</v>
      </c>
      <c r="Q34" s="122">
        <f>'tanév szerkezete 2016-17'!Q33-1</f>
        <v>12</v>
      </c>
      <c r="R34" s="122">
        <f>'tanév szerkezete 2016-17'!R33-1</f>
        <v>13</v>
      </c>
      <c r="S34" s="122">
        <f>'tanév szerkezete 2016-17'!S33-1</f>
        <v>14</v>
      </c>
      <c r="T34" s="48">
        <f>'tanév szerkezete 2016-17'!T33-1</f>
        <v>15</v>
      </c>
      <c r="U34" s="48">
        <f>'tanév szerkezete 2016-17'!U33-1</f>
        <v>16</v>
      </c>
      <c r="V34" s="57" t="s">
        <v>38</v>
      </c>
      <c r="W34" s="58">
        <v>10</v>
      </c>
      <c r="X34" s="37"/>
      <c r="Y34" s="37"/>
    </row>
    <row r="35" spans="1:25" s="45" customFormat="1" ht="15.75" customHeight="1" x14ac:dyDescent="0.25">
      <c r="B35" s="54"/>
      <c r="C35" s="54"/>
      <c r="D35" s="54"/>
      <c r="E35" s="54"/>
      <c r="F35" s="54"/>
      <c r="G35" s="54"/>
      <c r="H35" s="54"/>
      <c r="I35" s="54"/>
      <c r="J35" s="133"/>
      <c r="K35" s="133"/>
      <c r="L35" s="35"/>
      <c r="M35" s="33"/>
      <c r="N35" s="33"/>
      <c r="O35" s="116"/>
      <c r="P35" s="116"/>
      <c r="Q35" s="116"/>
      <c r="R35" s="116"/>
      <c r="S35" s="116"/>
      <c r="T35" s="46"/>
      <c r="U35" s="46"/>
      <c r="V35" s="116"/>
      <c r="W35" s="116"/>
      <c r="X35" s="37"/>
      <c r="Y35" s="37"/>
    </row>
    <row r="36" spans="1:25" ht="15.75" customHeight="1" thickBot="1" x14ac:dyDescent="0.3">
      <c r="A36" s="138"/>
      <c r="B36" s="392" t="s">
        <v>53</v>
      </c>
      <c r="C36" s="392"/>
      <c r="D36" s="392"/>
      <c r="E36" s="392"/>
      <c r="F36" s="392"/>
      <c r="G36" s="392"/>
      <c r="H36" s="392"/>
      <c r="I36" s="392"/>
      <c r="J36" s="392"/>
      <c r="K36" s="392"/>
      <c r="L36" s="138"/>
      <c r="M36" s="139"/>
      <c r="N36" s="140"/>
      <c r="O36" s="139"/>
      <c r="P36" s="139"/>
      <c r="Q36" s="139"/>
      <c r="R36" s="139"/>
      <c r="S36" s="139"/>
      <c r="T36" s="139"/>
      <c r="U36" s="139"/>
      <c r="V36" s="141"/>
      <c r="W36" s="142"/>
      <c r="X36" s="138"/>
      <c r="Y36" s="138"/>
    </row>
    <row r="37" spans="1:25" ht="15.75" thickTop="1" thickBot="1" x14ac:dyDescent="0.3"/>
    <row r="38" spans="1:25" ht="15" thickBot="1" x14ac:dyDescent="0.3">
      <c r="A38" s="116"/>
      <c r="B38" s="412" t="s">
        <v>49</v>
      </c>
      <c r="C38" s="412"/>
      <c r="D38" s="412"/>
      <c r="E38" s="412"/>
      <c r="F38" s="412"/>
      <c r="G38" s="412"/>
      <c r="H38" s="412"/>
      <c r="I38" s="412"/>
      <c r="J38" s="87" t="s">
        <v>51</v>
      </c>
      <c r="K38" s="126"/>
    </row>
    <row r="39" spans="1:25" ht="15" thickBot="1" x14ac:dyDescent="0.3">
      <c r="B39" s="391" t="s">
        <v>50</v>
      </c>
      <c r="C39" s="391"/>
      <c r="D39" s="391"/>
      <c r="E39" s="391"/>
      <c r="F39" s="391"/>
      <c r="G39" s="391"/>
      <c r="H39" s="391"/>
      <c r="I39" s="391"/>
      <c r="J39" s="87" t="s">
        <v>38</v>
      </c>
      <c r="K39" s="58"/>
    </row>
    <row r="40" spans="1:25" ht="15" thickBot="1" x14ac:dyDescent="0.3">
      <c r="J40" s="87" t="s">
        <v>39</v>
      </c>
      <c r="K40" s="59"/>
      <c r="S40" s="66" t="s">
        <v>58</v>
      </c>
    </row>
    <row r="41" spans="1:25" ht="15" thickBot="1" x14ac:dyDescent="0.3">
      <c r="J41" s="87" t="s">
        <v>52</v>
      </c>
      <c r="K41" s="134"/>
      <c r="N41" s="94" t="s">
        <v>58</v>
      </c>
    </row>
  </sheetData>
  <mergeCells count="31">
    <mergeCell ref="X12:X14"/>
    <mergeCell ref="X15:X23"/>
    <mergeCell ref="B4:B5"/>
    <mergeCell ref="B6:B10"/>
    <mergeCell ref="B11:B14"/>
    <mergeCell ref="B15:B18"/>
    <mergeCell ref="N20:N23"/>
    <mergeCell ref="B19:B23"/>
    <mergeCell ref="N11:N15"/>
    <mergeCell ref="N16:N19"/>
    <mergeCell ref="B38:I38"/>
    <mergeCell ref="B39:I39"/>
    <mergeCell ref="A1:Y1"/>
    <mergeCell ref="A4:A18"/>
    <mergeCell ref="J4:J17"/>
    <mergeCell ref="M4:M34"/>
    <mergeCell ref="N4:N6"/>
    <mergeCell ref="N7:N10"/>
    <mergeCell ref="N24:N28"/>
    <mergeCell ref="N29:N32"/>
    <mergeCell ref="V24:V32"/>
    <mergeCell ref="N33:N34"/>
    <mergeCell ref="V4:V10"/>
    <mergeCell ref="V12:V18"/>
    <mergeCell ref="V19:V22"/>
    <mergeCell ref="X4:X10"/>
    <mergeCell ref="A19:A24"/>
    <mergeCell ref="J19:J22"/>
    <mergeCell ref="X26:X27"/>
    <mergeCell ref="Y15:Y23"/>
    <mergeCell ref="B36:K36"/>
  </mergeCells>
  <pageMargins left="0.33" right="0.2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G41"/>
  <sheetViews>
    <sheetView workbookViewId="0">
      <selection activeCell="Q38" sqref="Q38"/>
    </sheetView>
  </sheetViews>
  <sheetFormatPr defaultColWidth="8.85546875" defaultRowHeight="14.25" x14ac:dyDescent="0.25"/>
  <cols>
    <col min="1" max="1" width="5.85546875" style="37" bestFit="1" customWidth="1"/>
    <col min="2" max="2" width="11.28515625" style="37" bestFit="1" customWidth="1"/>
    <col min="3" max="9" width="5.28515625" style="37" customWidth="1"/>
    <col min="10" max="10" width="20.14062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1.140625" style="116" customWidth="1"/>
    <col min="23" max="23" width="3.7109375" style="67" bestFit="1" customWidth="1"/>
    <col min="24" max="24" width="21.42578125" style="160" customWidth="1"/>
    <col min="25" max="25" width="3.7109375" style="160" customWidth="1"/>
    <col min="26" max="32" width="5.28515625" style="37" customWidth="1"/>
    <col min="33" max="16384" width="8.85546875" style="37"/>
  </cols>
  <sheetData>
    <row r="1" spans="1:33" ht="16.5" thickBot="1" x14ac:dyDescent="0.3">
      <c r="A1" s="372" t="s">
        <v>61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3" ht="16.5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54"/>
      <c r="Y2" s="154"/>
    </row>
    <row r="3" spans="1:33" s="38" customFormat="1" ht="15" customHeight="1" thickBot="1" x14ac:dyDescent="0.3">
      <c r="A3" s="144"/>
      <c r="B3" s="151"/>
      <c r="C3" s="152" t="s">
        <v>16</v>
      </c>
      <c r="D3" s="152" t="s">
        <v>17</v>
      </c>
      <c r="E3" s="152" t="s">
        <v>18</v>
      </c>
      <c r="F3" s="152" t="s">
        <v>19</v>
      </c>
      <c r="G3" s="152" t="s">
        <v>20</v>
      </c>
      <c r="H3" s="152" t="s">
        <v>21</v>
      </c>
      <c r="I3" s="152" t="s">
        <v>22</v>
      </c>
      <c r="J3" s="39" t="s">
        <v>48</v>
      </c>
      <c r="M3" s="100"/>
      <c r="N3" s="100"/>
      <c r="O3" s="33" t="s">
        <v>16</v>
      </c>
      <c r="P3" s="33" t="s">
        <v>17</v>
      </c>
      <c r="Q3" s="33" t="s">
        <v>18</v>
      </c>
      <c r="R3" s="33" t="s">
        <v>19</v>
      </c>
      <c r="S3" s="33" t="s">
        <v>20</v>
      </c>
      <c r="T3" s="33" t="s">
        <v>21</v>
      </c>
      <c r="U3" s="33" t="s">
        <v>22</v>
      </c>
      <c r="V3" s="116" t="s">
        <v>48</v>
      </c>
      <c r="W3" s="33"/>
      <c r="X3" s="155" t="s">
        <v>45</v>
      </c>
      <c r="Y3" s="154"/>
    </row>
    <row r="4" spans="1:33" s="45" customFormat="1" ht="15" customHeight="1" thickBot="1" x14ac:dyDescent="0.3">
      <c r="A4" s="375">
        <v>2018</v>
      </c>
      <c r="B4" s="361" t="s">
        <v>8</v>
      </c>
      <c r="C4" s="41">
        <f>'tanév szerkezete 2017-18'!C4-1</f>
        <v>17</v>
      </c>
      <c r="D4" s="41">
        <f>'tanév szerkezete 2017-18'!D4-1</f>
        <v>18</v>
      </c>
      <c r="E4" s="41">
        <f>'tanév szerkezete 2017-18'!E4-1</f>
        <v>19</v>
      </c>
      <c r="F4" s="41">
        <f>'tanév szerkezete 2017-18'!F4-1</f>
        <v>20</v>
      </c>
      <c r="G4" s="41">
        <f>'tanév szerkezete 2017-18'!G4-1</f>
        <v>21</v>
      </c>
      <c r="H4" s="42">
        <f>'tanév szerkezete 2017-18'!H4-1</f>
        <v>22</v>
      </c>
      <c r="I4" s="42">
        <f>'tanév szerkezete 2017-18'!I4-1</f>
        <v>23</v>
      </c>
      <c r="J4" s="147" t="s">
        <v>62</v>
      </c>
      <c r="K4" s="57">
        <v>0</v>
      </c>
      <c r="L4" s="95"/>
      <c r="M4" s="382">
        <v>2019</v>
      </c>
      <c r="N4" s="361" t="s">
        <v>1</v>
      </c>
      <c r="O4" s="41">
        <f>'tanév szerkezete 2017-18'!O5-1</f>
        <v>18</v>
      </c>
      <c r="P4" s="41">
        <f>'tanév szerkezete 2017-18'!P5-1</f>
        <v>19</v>
      </c>
      <c r="Q4" s="41">
        <f>'tanév szerkezete 2017-18'!Q5-1</f>
        <v>20</v>
      </c>
      <c r="R4" s="41">
        <f>'tanév szerkezete 2017-18'!R5-1</f>
        <v>21</v>
      </c>
      <c r="S4" s="41">
        <f>'tanév szerkezete 2017-18'!S5-1</f>
        <v>22</v>
      </c>
      <c r="T4" s="42">
        <f>'tanév szerkezete 2017-18'!T5-1</f>
        <v>23</v>
      </c>
      <c r="U4" s="42">
        <f>'tanév szerkezete 2017-18'!U5-1</f>
        <v>24</v>
      </c>
      <c r="V4" s="366" t="s">
        <v>23</v>
      </c>
      <c r="W4" s="57">
        <v>1</v>
      </c>
      <c r="X4" s="419" t="s">
        <v>23</v>
      </c>
      <c r="Y4" s="57">
        <v>1</v>
      </c>
      <c r="AG4" s="35"/>
    </row>
    <row r="5" spans="1:33" s="45" customFormat="1" ht="15" customHeight="1" thickBot="1" x14ac:dyDescent="0.3">
      <c r="A5" s="376"/>
      <c r="B5" s="363"/>
      <c r="C5" s="122">
        <f>'tanév szerkezete 2017-18'!C5-1</f>
        <v>24</v>
      </c>
      <c r="D5" s="122">
        <f>'tanév szerkezete 2017-18'!D5-1</f>
        <v>25</v>
      </c>
      <c r="E5" s="122">
        <f>'tanév szerkezete 2017-18'!E5-1</f>
        <v>26</v>
      </c>
      <c r="F5" s="122">
        <f>'tanév szerkezete 2017-18'!F5-1</f>
        <v>27</v>
      </c>
      <c r="G5" s="122">
        <f>'tanév szerkezete 2017-18'!G5-1</f>
        <v>28</v>
      </c>
      <c r="H5" s="48">
        <f>'tanév szerkezete 2017-18'!H5-1</f>
        <v>29</v>
      </c>
      <c r="I5" s="48">
        <v>30</v>
      </c>
      <c r="J5" s="367" t="s">
        <v>23</v>
      </c>
      <c r="K5" s="147">
        <v>1</v>
      </c>
      <c r="L5" s="95"/>
      <c r="M5" s="383"/>
      <c r="N5" s="363"/>
      <c r="O5" s="116">
        <f>'tanév szerkezete 2017-18'!O6-1</f>
        <v>25</v>
      </c>
      <c r="P5" s="116">
        <f>'tanév szerkezete 2017-18'!P6-1</f>
        <v>26</v>
      </c>
      <c r="Q5" s="116">
        <f>'tanév szerkezete 2017-18'!Q6-1</f>
        <v>27</v>
      </c>
      <c r="R5" s="116">
        <v>28</v>
      </c>
      <c r="S5" s="150">
        <f>'tanév szerkezete 2017-18'!S6-1</f>
        <v>1</v>
      </c>
      <c r="T5" s="42">
        <f>'tanév szerkezete 2017-18'!T6-1</f>
        <v>2</v>
      </c>
      <c r="U5" s="42">
        <f>'tanév szerkezete 2017-18'!U6-1</f>
        <v>3</v>
      </c>
      <c r="V5" s="367"/>
      <c r="W5" s="147">
        <v>2</v>
      </c>
      <c r="X5" s="420"/>
      <c r="Y5" s="147">
        <v>2</v>
      </c>
      <c r="Z5" s="35"/>
      <c r="AA5" s="35"/>
      <c r="AB5" s="35"/>
      <c r="AC5" s="35"/>
      <c r="AD5" s="35"/>
      <c r="AE5" s="35"/>
      <c r="AF5" s="35"/>
      <c r="AG5" s="35"/>
    </row>
    <row r="6" spans="1:33" s="45" customFormat="1" ht="15" customHeight="1" thickBot="1" x14ac:dyDescent="0.3">
      <c r="A6" s="376"/>
      <c r="B6" s="361" t="s">
        <v>9</v>
      </c>
      <c r="C6" s="116">
        <f>'tanév szerkezete 2017-18'!C6-1</f>
        <v>1</v>
      </c>
      <c r="D6" s="116">
        <f>'tanév szerkezete 2017-18'!D6-1</f>
        <v>2</v>
      </c>
      <c r="E6" s="116">
        <f>'tanév szerkezete 2017-18'!E6-1</f>
        <v>3</v>
      </c>
      <c r="F6" s="116">
        <f>'tanév szerkezete 2017-18'!F6-1</f>
        <v>4</v>
      </c>
      <c r="G6" s="116">
        <f>'tanév szerkezete 2017-18'!G6-1</f>
        <v>5</v>
      </c>
      <c r="H6" s="46">
        <f>'tanév szerkezete 2017-18'!H6-1</f>
        <v>6</v>
      </c>
      <c r="I6" s="42">
        <f>'tanév szerkezete 2017-18'!I6-1</f>
        <v>7</v>
      </c>
      <c r="J6" s="367"/>
      <c r="K6" s="57">
        <v>2</v>
      </c>
      <c r="L6" s="95"/>
      <c r="M6" s="383"/>
      <c r="N6" s="361" t="s">
        <v>2</v>
      </c>
      <c r="O6" s="41">
        <f>'tanév szerkezete 2017-18'!O7-1</f>
        <v>4</v>
      </c>
      <c r="P6" s="41">
        <f>'tanév szerkezete 2017-18'!P7-1</f>
        <v>5</v>
      </c>
      <c r="Q6" s="41">
        <f>'tanév szerkezete 2017-18'!Q7-1</f>
        <v>6</v>
      </c>
      <c r="R6" s="41">
        <f>'tanév szerkezete 2017-18'!R7-1</f>
        <v>7</v>
      </c>
      <c r="S6" s="116">
        <f>'tanév szerkezete 2017-18'!S7-1</f>
        <v>8</v>
      </c>
      <c r="T6" s="46">
        <f>'tanév szerkezete 2017-18'!T7-1</f>
        <v>9</v>
      </c>
      <c r="U6" s="46">
        <f>'tanév szerkezete 2017-18'!U7-1</f>
        <v>10</v>
      </c>
      <c r="V6" s="367"/>
      <c r="W6" s="57">
        <v>3</v>
      </c>
      <c r="X6" s="420"/>
      <c r="Y6" s="57">
        <v>3</v>
      </c>
      <c r="AG6" s="35"/>
    </row>
    <row r="7" spans="1:33" s="45" customFormat="1" ht="15" customHeight="1" thickBot="1" x14ac:dyDescent="0.3">
      <c r="A7" s="376"/>
      <c r="B7" s="362"/>
      <c r="C7" s="116">
        <f>'tanév szerkezete 2017-18'!C7-1</f>
        <v>8</v>
      </c>
      <c r="D7" s="116">
        <f>'tanév szerkezete 2017-18'!D7-1</f>
        <v>9</v>
      </c>
      <c r="E7" s="116">
        <f>'tanév szerkezete 2017-18'!E7-1</f>
        <v>10</v>
      </c>
      <c r="F7" s="116">
        <f>'tanév szerkezete 2017-18'!F7-1</f>
        <v>11</v>
      </c>
      <c r="G7" s="116">
        <f>'tanév szerkezete 2017-18'!G7-1</f>
        <v>12</v>
      </c>
      <c r="H7" s="46">
        <f>'tanév szerkezete 2017-18'!H7-1</f>
        <v>13</v>
      </c>
      <c r="I7" s="46">
        <f>'tanév szerkezete 2017-18'!I7-1</f>
        <v>14</v>
      </c>
      <c r="J7" s="367"/>
      <c r="K7" s="147">
        <v>3</v>
      </c>
      <c r="L7" s="95"/>
      <c r="M7" s="383"/>
      <c r="N7" s="362"/>
      <c r="O7" s="116">
        <f>'tanév szerkezete 2017-18'!O8-1</f>
        <v>11</v>
      </c>
      <c r="P7" s="116">
        <f>'tanév szerkezete 2017-18'!P8-1</f>
        <v>12</v>
      </c>
      <c r="Q7" s="116">
        <f>'tanév szerkezete 2017-18'!Q8-1</f>
        <v>13</v>
      </c>
      <c r="R7" s="116">
        <f>'tanév szerkezete 2017-18'!R8-1</f>
        <v>14</v>
      </c>
      <c r="S7" s="46">
        <f>'tanév szerkezete 2017-18'!S8-1</f>
        <v>15</v>
      </c>
      <c r="T7" s="46">
        <f>'tanév szerkezete 2017-18'!T8-1</f>
        <v>16</v>
      </c>
      <c r="U7" s="46">
        <f>'tanév szerkezete 2017-18'!U8-1</f>
        <v>17</v>
      </c>
      <c r="V7" s="367"/>
      <c r="W7" s="147">
        <v>4</v>
      </c>
      <c r="X7" s="420"/>
      <c r="Y7" s="147">
        <v>4</v>
      </c>
    </row>
    <row r="8" spans="1:33" s="45" customFormat="1" ht="15" customHeight="1" thickBot="1" x14ac:dyDescent="0.3">
      <c r="A8" s="376"/>
      <c r="B8" s="362"/>
      <c r="C8" s="116">
        <f>'tanév szerkezete 2017-18'!C8-1</f>
        <v>15</v>
      </c>
      <c r="D8" s="116">
        <f>'tanév szerkezete 2017-18'!D8-1</f>
        <v>16</v>
      </c>
      <c r="E8" s="116">
        <f>'tanév szerkezete 2017-18'!E8-1</f>
        <v>17</v>
      </c>
      <c r="F8" s="116">
        <f>'tanév szerkezete 2017-18'!F8-1</f>
        <v>18</v>
      </c>
      <c r="G8" s="116">
        <f>'tanév szerkezete 2017-18'!G8-1</f>
        <v>19</v>
      </c>
      <c r="H8" s="46">
        <f>'tanév szerkezete 2017-18'!H8-1</f>
        <v>20</v>
      </c>
      <c r="I8" s="46">
        <f>'tanév szerkezete 2017-18'!I8-1</f>
        <v>21</v>
      </c>
      <c r="J8" s="367"/>
      <c r="K8" s="57">
        <v>4</v>
      </c>
      <c r="L8" s="95"/>
      <c r="M8" s="383"/>
      <c r="N8" s="362"/>
      <c r="O8" s="116">
        <f>'tanév szerkezete 2017-18'!O9-1</f>
        <v>18</v>
      </c>
      <c r="P8" s="116">
        <f>'tanév szerkezete 2017-18'!P9-1</f>
        <v>19</v>
      </c>
      <c r="Q8" s="116">
        <f>'tanév szerkezete 2017-18'!Q9-1</f>
        <v>20</v>
      </c>
      <c r="R8" s="116">
        <f>'tanév szerkezete 2017-18'!R9-1</f>
        <v>21</v>
      </c>
      <c r="S8" s="116">
        <f>'tanév szerkezete 2017-18'!S9-1</f>
        <v>22</v>
      </c>
      <c r="T8" s="46">
        <f>'tanév szerkezete 2017-18'!T9-1</f>
        <v>23</v>
      </c>
      <c r="U8" s="46">
        <f>'tanév szerkezete 2017-18'!U9-1</f>
        <v>24</v>
      </c>
      <c r="V8" s="367"/>
      <c r="W8" s="57">
        <v>5</v>
      </c>
      <c r="X8" s="420"/>
      <c r="Y8" s="57">
        <v>5</v>
      </c>
      <c r="AA8" s="116"/>
      <c r="AB8" s="116"/>
      <c r="AC8" s="116"/>
      <c r="AD8" s="116"/>
      <c r="AE8" s="116"/>
      <c r="AF8" s="116"/>
      <c r="AG8" s="116"/>
    </row>
    <row r="9" spans="1:33" s="45" customFormat="1" ht="15" customHeight="1" thickBot="1" x14ac:dyDescent="0.3">
      <c r="A9" s="376"/>
      <c r="B9" s="362"/>
      <c r="C9" s="116">
        <f>'tanév szerkezete 2017-18'!C9-1</f>
        <v>22</v>
      </c>
      <c r="D9" s="116">
        <f>'tanév szerkezete 2017-18'!D9-1</f>
        <v>23</v>
      </c>
      <c r="E9" s="116">
        <f>'tanév szerkezete 2017-18'!E9-1</f>
        <v>24</v>
      </c>
      <c r="F9" s="122">
        <f>'tanév szerkezete 2017-18'!F9-1</f>
        <v>25</v>
      </c>
      <c r="G9" s="122">
        <f>'tanév szerkezete 2017-18'!G9-1</f>
        <v>26</v>
      </c>
      <c r="H9" s="48">
        <f>'tanév szerkezete 2017-18'!H9-1</f>
        <v>27</v>
      </c>
      <c r="I9" s="48">
        <f>'tanév szerkezete 2017-18'!I9-1</f>
        <v>28</v>
      </c>
      <c r="J9" s="367"/>
      <c r="K9" s="147">
        <v>5</v>
      </c>
      <c r="L9" s="95"/>
      <c r="M9" s="383"/>
      <c r="N9" s="363"/>
      <c r="O9" s="122">
        <f>'tanév szerkezete 2017-18'!O10-1</f>
        <v>25</v>
      </c>
      <c r="P9" s="122">
        <f>'tanév szerkezete 2017-18'!P10-1</f>
        <v>26</v>
      </c>
      <c r="Q9" s="122">
        <f>'tanév szerkezete 2017-18'!Q10-1</f>
        <v>27</v>
      </c>
      <c r="R9" s="122">
        <f>'tanév szerkezete 2017-18'!R10-1</f>
        <v>28</v>
      </c>
      <c r="S9" s="122">
        <f>'tanév szerkezete 2017-18'!S10-1</f>
        <v>29</v>
      </c>
      <c r="T9" s="48">
        <f>'tanév szerkezete 2017-18'!T10-1</f>
        <v>30</v>
      </c>
      <c r="U9" s="49">
        <v>31</v>
      </c>
      <c r="V9" s="367"/>
      <c r="W9" s="147">
        <v>6</v>
      </c>
      <c r="X9" s="420"/>
      <c r="Y9" s="147">
        <v>6</v>
      </c>
      <c r="AC9" s="74"/>
      <c r="AF9" s="116"/>
      <c r="AG9" s="35"/>
    </row>
    <row r="10" spans="1:33" s="45" customFormat="1" ht="15" customHeight="1" thickBot="1" x14ac:dyDescent="0.3">
      <c r="A10" s="376"/>
      <c r="B10" s="363"/>
      <c r="C10" s="122">
        <f>'tanév szerkezete 2017-18'!C10-1</f>
        <v>29</v>
      </c>
      <c r="D10" s="122">
        <f>'tanév szerkezete 2017-18'!D10-1</f>
        <v>30</v>
      </c>
      <c r="E10" s="122">
        <v>31</v>
      </c>
      <c r="F10" s="70">
        <f>'tanév szerkezete 2017-18'!F10-1</f>
        <v>1</v>
      </c>
      <c r="G10" s="116">
        <f>'tanév szerkezete 2017-18'!G10-1</f>
        <v>2</v>
      </c>
      <c r="H10" s="46">
        <f>'tanév szerkezete 2017-18'!H10-1</f>
        <v>3</v>
      </c>
      <c r="I10" s="46">
        <f>'tanév szerkezete 2017-18'!I10-1</f>
        <v>4</v>
      </c>
      <c r="J10" s="367"/>
      <c r="K10" s="57">
        <v>6</v>
      </c>
      <c r="L10" s="95"/>
      <c r="M10" s="383"/>
      <c r="N10" s="361" t="s">
        <v>3</v>
      </c>
      <c r="O10" s="116">
        <f>'tanév szerkezete 2017-18'!O11-1</f>
        <v>1</v>
      </c>
      <c r="P10" s="116">
        <f>'tanév szerkezete 2017-18'!P11-1</f>
        <v>2</v>
      </c>
      <c r="Q10" s="116">
        <f>'tanév szerkezete 2017-18'!Q11-1</f>
        <v>3</v>
      </c>
      <c r="R10" s="116">
        <f>'tanév szerkezete 2017-18'!R11-1</f>
        <v>4</v>
      </c>
      <c r="S10" s="116">
        <f>'tanév szerkezete 2017-18'!S11-1</f>
        <v>5</v>
      </c>
      <c r="T10" s="46">
        <f>'tanév szerkezete 2017-18'!T11-1</f>
        <v>6</v>
      </c>
      <c r="U10" s="46">
        <f>'tanév szerkezete 2017-18'!U11-1</f>
        <v>7</v>
      </c>
      <c r="V10" s="367"/>
      <c r="W10" s="57">
        <v>7</v>
      </c>
      <c r="X10" s="420"/>
      <c r="Y10" s="57">
        <v>7</v>
      </c>
      <c r="AC10" s="74"/>
    </row>
    <row r="11" spans="1:33" s="45" customFormat="1" ht="15" customHeight="1" thickBot="1" x14ac:dyDescent="0.3">
      <c r="A11" s="376"/>
      <c r="B11" s="361" t="s">
        <v>10</v>
      </c>
      <c r="C11" s="116">
        <f>'tanév szerkezete 2017-18'!C11-1</f>
        <v>5</v>
      </c>
      <c r="D11" s="116">
        <f>'tanév szerkezete 2017-18'!D11-1</f>
        <v>6</v>
      </c>
      <c r="E11" s="116">
        <f>'tanév szerkezete 2017-18'!E11-1</f>
        <v>7</v>
      </c>
      <c r="F11" s="116">
        <f>'tanév szerkezete 2017-18'!F11-1</f>
        <v>8</v>
      </c>
      <c r="G11" s="116">
        <f>'tanév szerkezete 2017-18'!G11-1</f>
        <v>9</v>
      </c>
      <c r="H11" s="46">
        <f>'tanév szerkezete 2017-18'!H11-1</f>
        <v>10</v>
      </c>
      <c r="I11" s="46">
        <f>'tanév szerkezete 2017-18'!I11-1</f>
        <v>11</v>
      </c>
      <c r="J11" s="367"/>
      <c r="K11" s="147">
        <v>7</v>
      </c>
      <c r="L11" s="95"/>
      <c r="M11" s="383"/>
      <c r="N11" s="362"/>
      <c r="O11" s="116">
        <f>'tanév szerkezete 2017-18'!O12-1</f>
        <v>8</v>
      </c>
      <c r="P11" s="116">
        <f>'tanév szerkezete 2017-18'!P12-1</f>
        <v>9</v>
      </c>
      <c r="Q11" s="116">
        <f>'tanév szerkezete 2017-18'!Q12-1</f>
        <v>10</v>
      </c>
      <c r="R11" s="116">
        <f>'tanév szerkezete 2017-18'!R12-1</f>
        <v>11</v>
      </c>
      <c r="S11" s="116">
        <f>'tanév szerkezete 2017-18'!S12-1</f>
        <v>12</v>
      </c>
      <c r="T11" s="46">
        <f>'tanév szerkezete 2017-18'!T12-1</f>
        <v>13</v>
      </c>
      <c r="U11" s="46">
        <f>'tanév szerkezete 2017-18'!U12-1</f>
        <v>14</v>
      </c>
      <c r="V11" s="367"/>
      <c r="W11" s="147">
        <v>8</v>
      </c>
      <c r="X11" s="420"/>
      <c r="Y11" s="147">
        <v>8</v>
      </c>
      <c r="AG11" s="35"/>
    </row>
    <row r="12" spans="1:33" s="54" customFormat="1" ht="15" customHeight="1" thickBot="1" x14ac:dyDescent="0.3">
      <c r="A12" s="376"/>
      <c r="B12" s="362"/>
      <c r="C12" s="116">
        <f>'tanév szerkezete 2017-18'!C12-1</f>
        <v>12</v>
      </c>
      <c r="D12" s="116">
        <f>'tanév szerkezete 2017-18'!D12-1</f>
        <v>13</v>
      </c>
      <c r="E12" s="116">
        <f>'tanév szerkezete 2017-18'!E12-1</f>
        <v>14</v>
      </c>
      <c r="F12" s="116">
        <f>'tanév szerkezete 2017-18'!F12-1</f>
        <v>15</v>
      </c>
      <c r="G12" s="116">
        <f>'tanév szerkezete 2017-18'!G12-1</f>
        <v>16</v>
      </c>
      <c r="H12" s="46">
        <f>'tanév szerkezete 2017-18'!H12-1</f>
        <v>17</v>
      </c>
      <c r="I12" s="46">
        <f>'tanév szerkezete 2017-18'!I12-1</f>
        <v>18</v>
      </c>
      <c r="J12" s="367"/>
      <c r="K12" s="57">
        <v>8</v>
      </c>
      <c r="L12" s="95"/>
      <c r="M12" s="383"/>
      <c r="N12" s="362"/>
      <c r="O12" s="116">
        <f>'tanév szerkezete 2017-18'!O13-1</f>
        <v>15</v>
      </c>
      <c r="P12" s="116">
        <f>'tanév szerkezete 2017-18'!P13-1</f>
        <v>16</v>
      </c>
      <c r="Q12" s="116">
        <f>'tanév szerkezete 2017-18'!Q13-1</f>
        <v>17</v>
      </c>
      <c r="R12" s="116">
        <f>'tanév szerkezete 2017-18'!R13-1</f>
        <v>18</v>
      </c>
      <c r="S12" s="46">
        <f>'tanév szerkezete 2017-18'!S13-1</f>
        <v>19</v>
      </c>
      <c r="T12" s="46">
        <f>'tanév szerkezete 2017-18'!T13-1</f>
        <v>20</v>
      </c>
      <c r="U12" s="46">
        <f>'tanév szerkezete 2017-18'!U13-1</f>
        <v>21</v>
      </c>
      <c r="V12" s="368"/>
      <c r="W12" s="57">
        <v>9</v>
      </c>
      <c r="X12" s="421"/>
      <c r="Y12" s="57">
        <v>9</v>
      </c>
      <c r="Z12" s="116"/>
      <c r="AA12" s="116"/>
      <c r="AB12" s="116"/>
      <c r="AC12" s="116"/>
      <c r="AD12" s="116"/>
      <c r="AE12" s="116"/>
      <c r="AF12" s="116"/>
      <c r="AG12" s="35"/>
    </row>
    <row r="13" spans="1:33" s="45" customFormat="1" ht="15" customHeight="1" thickBot="1" x14ac:dyDescent="0.3">
      <c r="A13" s="376"/>
      <c r="B13" s="362"/>
      <c r="C13" s="116">
        <f>'tanév szerkezete 2017-18'!C13-1</f>
        <v>19</v>
      </c>
      <c r="D13" s="116">
        <f>'tanév szerkezete 2017-18'!D13-1</f>
        <v>20</v>
      </c>
      <c r="E13" s="116">
        <f>'tanév szerkezete 2017-18'!E13-1</f>
        <v>21</v>
      </c>
      <c r="F13" s="116">
        <f>'tanév szerkezete 2017-18'!F13-1</f>
        <v>22</v>
      </c>
      <c r="G13" s="116">
        <f>'tanév szerkezete 2017-18'!G13-1</f>
        <v>23</v>
      </c>
      <c r="H13" s="46">
        <f>'tanév szerkezete 2017-18'!H13-1</f>
        <v>24</v>
      </c>
      <c r="I13" s="46">
        <f>'tanév szerkezete 2017-18'!I13-1</f>
        <v>25</v>
      </c>
      <c r="J13" s="367"/>
      <c r="K13" s="147">
        <v>9</v>
      </c>
      <c r="L13" s="95"/>
      <c r="M13" s="383"/>
      <c r="N13" s="362"/>
      <c r="O13" s="46">
        <f>'tanév szerkezete 2017-18'!O14-1</f>
        <v>22</v>
      </c>
      <c r="P13" s="148">
        <f>'tanév szerkezete 2017-18'!P14-1</f>
        <v>23</v>
      </c>
      <c r="Q13" s="56">
        <f>'tanév szerkezete 2017-18'!Q14-1</f>
        <v>24</v>
      </c>
      <c r="R13" s="56">
        <f>'tanév szerkezete 2017-18'!R14-1</f>
        <v>25</v>
      </c>
      <c r="S13" s="56">
        <f>'tanév szerkezete 2017-18'!S14-1</f>
        <v>26</v>
      </c>
      <c r="T13" s="48">
        <f>'tanév szerkezete 2017-18'!T14-1</f>
        <v>27</v>
      </c>
      <c r="U13" s="48">
        <f>'tanév szerkezete 2017-18'!U14-1</f>
        <v>28</v>
      </c>
      <c r="V13" s="57" t="s">
        <v>38</v>
      </c>
      <c r="W13" s="58">
        <v>1</v>
      </c>
      <c r="X13" s="156" t="s">
        <v>38</v>
      </c>
      <c r="Y13" s="58">
        <v>1</v>
      </c>
    </row>
    <row r="14" spans="1:33" s="54" customFormat="1" ht="15" customHeight="1" thickBot="1" x14ac:dyDescent="0.3">
      <c r="A14" s="376"/>
      <c r="B14" s="363"/>
      <c r="C14" s="122">
        <f>'tanév szerkezete 2017-18'!C14-1</f>
        <v>26</v>
      </c>
      <c r="D14" s="122">
        <f>'tanév szerkezete 2017-18'!D14-1</f>
        <v>27</v>
      </c>
      <c r="E14" s="122">
        <f>'tanév szerkezete 2017-18'!E14-1</f>
        <v>28</v>
      </c>
      <c r="F14" s="122">
        <f>'tanév szerkezete 2017-18'!F14-1</f>
        <v>29</v>
      </c>
      <c r="G14" s="48">
        <v>30</v>
      </c>
      <c r="H14" s="91">
        <f>'tanév szerkezete 2017-18'!H14-1</f>
        <v>1</v>
      </c>
      <c r="I14" s="42">
        <f>'tanév szerkezete 2017-18'!I14-1</f>
        <v>2</v>
      </c>
      <c r="J14" s="367"/>
      <c r="K14" s="57">
        <v>10</v>
      </c>
      <c r="L14" s="149"/>
      <c r="M14" s="383"/>
      <c r="N14" s="363"/>
      <c r="O14" s="122">
        <f>'tanév szerkezete 2017-18'!O15-1</f>
        <v>29</v>
      </c>
      <c r="P14" s="122">
        <v>30</v>
      </c>
      <c r="Q14" s="70">
        <f>'tanév szerkezete 2017-18'!Q15-1</f>
        <v>1</v>
      </c>
      <c r="R14" s="116">
        <f>'tanév szerkezete 2017-18'!R15-1</f>
        <v>2</v>
      </c>
      <c r="S14" s="116">
        <f>'tanév szerkezete 2017-18'!S15-1</f>
        <v>3</v>
      </c>
      <c r="T14" s="46">
        <f>'tanév szerkezete 2017-18'!T15-1</f>
        <v>4</v>
      </c>
      <c r="U14" s="43">
        <f>'tanév szerkezete 2017-18'!U15-1</f>
        <v>5</v>
      </c>
      <c r="V14" s="388" t="s">
        <v>23</v>
      </c>
      <c r="W14" s="57">
        <v>10</v>
      </c>
      <c r="X14" s="163"/>
      <c r="Y14" s="57">
        <v>10</v>
      </c>
      <c r="Z14" s="116"/>
      <c r="AA14" s="116"/>
      <c r="AB14" s="116"/>
      <c r="AC14" s="116"/>
      <c r="AD14" s="116"/>
      <c r="AE14" s="116"/>
      <c r="AF14" s="116"/>
      <c r="AG14" s="35"/>
    </row>
    <row r="15" spans="1:33" s="45" customFormat="1" ht="15" customHeight="1" thickBot="1" x14ac:dyDescent="0.3">
      <c r="A15" s="376"/>
      <c r="B15" s="362" t="s">
        <v>11</v>
      </c>
      <c r="C15" s="116">
        <f>'tanév szerkezete 2017-18'!C15-1</f>
        <v>3</v>
      </c>
      <c r="D15" s="116">
        <f>'tanév szerkezete 2017-18'!D15-1</f>
        <v>4</v>
      </c>
      <c r="E15" s="116">
        <f>'tanév szerkezete 2017-18'!E15-1</f>
        <v>5</v>
      </c>
      <c r="F15" s="116">
        <f>'tanév szerkezete 2017-18'!F15-1</f>
        <v>6</v>
      </c>
      <c r="G15" s="116">
        <f>'tanév szerkezete 2017-18'!G15-1</f>
        <v>7</v>
      </c>
      <c r="H15" s="46">
        <f>'tanév szerkezete 2017-18'!H15-1</f>
        <v>8</v>
      </c>
      <c r="I15" s="46">
        <f>'tanév szerkezete 2017-18'!I15-1</f>
        <v>9</v>
      </c>
      <c r="J15" s="367"/>
      <c r="K15" s="147">
        <v>11</v>
      </c>
      <c r="L15" s="95"/>
      <c r="M15" s="383"/>
      <c r="N15" s="361" t="s">
        <v>4</v>
      </c>
      <c r="O15" s="116">
        <f>'tanév szerkezete 2017-18'!O16-1</f>
        <v>6</v>
      </c>
      <c r="P15" s="116">
        <f>'tanév szerkezete 2017-18'!P16-1</f>
        <v>7</v>
      </c>
      <c r="Q15" s="116">
        <f>'tanév szerkezete 2017-18'!Q16-1</f>
        <v>8</v>
      </c>
      <c r="R15" s="116">
        <f>'tanév szerkezete 2017-18'!R16-1</f>
        <v>9</v>
      </c>
      <c r="S15" s="116">
        <f>'tanév szerkezete 2017-18'!S16-1</f>
        <v>10</v>
      </c>
      <c r="T15" s="46">
        <f>'tanév szerkezete 2017-18'!T16-1</f>
        <v>11</v>
      </c>
      <c r="U15" s="52">
        <f>'tanév szerkezete 2017-18'!U16-1</f>
        <v>12</v>
      </c>
      <c r="V15" s="389"/>
      <c r="W15" s="57">
        <v>11</v>
      </c>
      <c r="X15" s="416" t="s">
        <v>63</v>
      </c>
      <c r="Y15" s="366"/>
      <c r="AF15" s="116"/>
      <c r="AG15" s="35"/>
    </row>
    <row r="16" spans="1:33" s="54" customFormat="1" ht="14.45" customHeight="1" thickBot="1" x14ac:dyDescent="0.3">
      <c r="A16" s="376"/>
      <c r="B16" s="362"/>
      <c r="C16" s="116">
        <f>'tanév szerkezete 2017-18'!C16-1</f>
        <v>10</v>
      </c>
      <c r="D16" s="116">
        <f>'tanév szerkezete 2017-18'!D16-1</f>
        <v>11</v>
      </c>
      <c r="E16" s="116">
        <f>'tanév szerkezete 2017-18'!E16-1</f>
        <v>12</v>
      </c>
      <c r="F16" s="116">
        <f>'tanév szerkezete 2017-18'!F16-1</f>
        <v>13</v>
      </c>
      <c r="G16" s="116">
        <f>'tanév szerkezete 2017-18'!G16-1</f>
        <v>14</v>
      </c>
      <c r="H16" s="46">
        <f>'tanév szerkezete 2017-18'!H16-1</f>
        <v>15</v>
      </c>
      <c r="I16" s="46">
        <f>'tanév szerkezete 2017-18'!I16-1</f>
        <v>16</v>
      </c>
      <c r="J16" s="367"/>
      <c r="K16" s="57">
        <v>12</v>
      </c>
      <c r="L16" s="95"/>
      <c r="M16" s="383"/>
      <c r="N16" s="362"/>
      <c r="O16" s="116">
        <f>'tanév szerkezete 2017-18'!O17-1</f>
        <v>13</v>
      </c>
      <c r="P16" s="116">
        <f>'tanév szerkezete 2017-18'!P17-1</f>
        <v>14</v>
      </c>
      <c r="Q16" s="116">
        <f>'tanév szerkezete 2017-18'!Q17-1</f>
        <v>15</v>
      </c>
      <c r="R16" s="116">
        <f>'tanév szerkezete 2017-18'!R17-1</f>
        <v>16</v>
      </c>
      <c r="S16" s="116">
        <f>'tanév szerkezete 2017-18'!S17-1</f>
        <v>17</v>
      </c>
      <c r="T16" s="46">
        <f>'tanév szerkezete 2017-18'!T17-1</f>
        <v>18</v>
      </c>
      <c r="U16" s="52">
        <f>'tanév szerkezete 2017-18'!U17-1</f>
        <v>19</v>
      </c>
      <c r="V16" s="389"/>
      <c r="W16" s="57">
        <v>12</v>
      </c>
      <c r="X16" s="417"/>
      <c r="Y16" s="367"/>
      <c r="AE16" s="116"/>
      <c r="AF16" s="116"/>
      <c r="AG16" s="35"/>
    </row>
    <row r="17" spans="1:33" s="45" customFormat="1" ht="14.45" customHeight="1" thickBot="1" x14ac:dyDescent="0.3">
      <c r="A17" s="376"/>
      <c r="B17" s="362"/>
      <c r="C17" s="116">
        <f>'tanév szerkezete 2017-18'!C17-1</f>
        <v>17</v>
      </c>
      <c r="D17" s="116">
        <f>'tanév szerkezete 2017-18'!D17-1</f>
        <v>18</v>
      </c>
      <c r="E17" s="116">
        <f>'tanév szerkezete 2017-18'!E17-1</f>
        <v>19</v>
      </c>
      <c r="F17" s="116">
        <f>'tanév szerkezete 2017-18'!F17-1</f>
        <v>20</v>
      </c>
      <c r="G17" s="116">
        <f>'tanév szerkezete 2017-18'!G17-1</f>
        <v>21</v>
      </c>
      <c r="H17" s="46">
        <f>'tanév szerkezete 2017-18'!H17-1</f>
        <v>22</v>
      </c>
      <c r="I17" s="46">
        <f>'tanév szerkezete 2017-18'!I17-1</f>
        <v>23</v>
      </c>
      <c r="J17" s="368"/>
      <c r="K17" s="147">
        <v>13</v>
      </c>
      <c r="L17" s="95"/>
      <c r="M17" s="383"/>
      <c r="N17" s="362"/>
      <c r="O17" s="116">
        <f>'tanév szerkezete 2017-18'!O18-1</f>
        <v>20</v>
      </c>
      <c r="P17" s="116">
        <f>'tanév szerkezete 2017-18'!P18-1</f>
        <v>21</v>
      </c>
      <c r="Q17" s="116">
        <f>'tanév szerkezete 2017-18'!Q18-1</f>
        <v>22</v>
      </c>
      <c r="R17" s="116">
        <f>'tanév szerkezete 2017-18'!R18-1</f>
        <v>23</v>
      </c>
      <c r="S17" s="116">
        <f>'tanév szerkezete 2017-18'!S18-1</f>
        <v>24</v>
      </c>
      <c r="T17" s="46">
        <f>'tanév szerkezete 2017-18'!T18-1</f>
        <v>25</v>
      </c>
      <c r="U17" s="52">
        <f>'tanév szerkezete 2017-18'!U18-1</f>
        <v>26</v>
      </c>
      <c r="V17" s="389"/>
      <c r="W17" s="57">
        <v>13</v>
      </c>
      <c r="X17" s="417"/>
      <c r="Y17" s="367"/>
      <c r="Z17" s="116"/>
      <c r="AA17" s="116"/>
      <c r="AB17" s="116"/>
      <c r="AC17" s="116"/>
      <c r="AD17" s="116"/>
      <c r="AE17" s="116"/>
      <c r="AF17" s="116"/>
      <c r="AG17" s="35"/>
    </row>
    <row r="18" spans="1:33" s="45" customFormat="1" ht="15" customHeight="1" thickBot="1" x14ac:dyDescent="0.3">
      <c r="A18" s="376"/>
      <c r="B18" s="362"/>
      <c r="C18" s="148">
        <f>'tanév szerkezete 2017-18'!C18-1</f>
        <v>24</v>
      </c>
      <c r="D18" s="46">
        <f>'tanév szerkezete 2017-18'!D18-1</f>
        <v>25</v>
      </c>
      <c r="E18" s="46">
        <f>'tanév szerkezete 2017-18'!E18-1</f>
        <v>26</v>
      </c>
      <c r="F18" s="148">
        <f>'tanév szerkezete 2017-18'!F18-1</f>
        <v>27</v>
      </c>
      <c r="G18" s="148">
        <f>'tanév szerkezete 2017-18'!G18-1</f>
        <v>28</v>
      </c>
      <c r="H18" s="46">
        <f>'tanév szerkezete 2017-18'!H18-1</f>
        <v>29</v>
      </c>
      <c r="I18" s="46">
        <f>'tanév szerkezete 2017-18'!I18-1</f>
        <v>30</v>
      </c>
      <c r="J18" s="366" t="s">
        <v>38</v>
      </c>
      <c r="K18" s="58">
        <v>1</v>
      </c>
      <c r="L18" s="149"/>
      <c r="M18" s="383"/>
      <c r="N18" s="362"/>
      <c r="O18" s="116">
        <f>'tanév szerkezete 2017-18'!O19-1</f>
        <v>27</v>
      </c>
      <c r="P18" s="116">
        <f>'tanév szerkezete 2017-18'!P19-1</f>
        <v>28</v>
      </c>
      <c r="Q18" s="116">
        <f>'tanév szerkezete 2017-18'!Q19-1</f>
        <v>29</v>
      </c>
      <c r="R18" s="116">
        <f>'tanév szerkezete 2017-18'!R19-1</f>
        <v>30</v>
      </c>
      <c r="S18" s="116">
        <v>31</v>
      </c>
      <c r="T18" s="91">
        <f>'tanév szerkezete 2017-18'!T19-1</f>
        <v>1</v>
      </c>
      <c r="U18" s="43">
        <f>'tanév szerkezete 2017-18'!U19-1</f>
        <v>2</v>
      </c>
      <c r="V18" s="390"/>
      <c r="W18" s="57">
        <v>14</v>
      </c>
      <c r="X18" s="417"/>
      <c r="Y18" s="367"/>
      <c r="AA18" s="116"/>
      <c r="AB18" s="116"/>
      <c r="AC18" s="116"/>
      <c r="AD18" s="116"/>
      <c r="AE18" s="116"/>
      <c r="AF18" s="116"/>
      <c r="AG18" s="35"/>
    </row>
    <row r="19" spans="1:33" s="45" customFormat="1" ht="15" customHeight="1" thickBot="1" x14ac:dyDescent="0.3">
      <c r="A19" s="377"/>
      <c r="B19" s="363"/>
      <c r="C19" s="56">
        <v>31</v>
      </c>
      <c r="D19" s="91">
        <f>'tanév szerkezete 2017-18'!D19-1</f>
        <v>1</v>
      </c>
      <c r="E19" s="42">
        <f>'tanév szerkezete 2017-18'!E19-1</f>
        <v>2</v>
      </c>
      <c r="F19" s="78">
        <f>'tanév szerkezete 2017-18'!F19-1</f>
        <v>3</v>
      </c>
      <c r="G19" s="78">
        <f>'tanév szerkezete 2017-18'!G19-1</f>
        <v>4</v>
      </c>
      <c r="H19" s="42">
        <f>'tanév szerkezete 2017-18'!H19-1</f>
        <v>5</v>
      </c>
      <c r="I19" s="43">
        <f>'tanév szerkezete 2017-18'!I19-1</f>
        <v>6</v>
      </c>
      <c r="J19" s="368"/>
      <c r="K19" s="58">
        <v>2</v>
      </c>
      <c r="L19" s="95"/>
      <c r="M19" s="383"/>
      <c r="N19" s="361" t="s">
        <v>5</v>
      </c>
      <c r="O19" s="41">
        <f>'tanév szerkezete 2017-18'!O20-1</f>
        <v>3</v>
      </c>
      <c r="P19" s="41">
        <f>'tanév szerkezete 2017-18'!P20-1</f>
        <v>4</v>
      </c>
      <c r="Q19" s="41">
        <f>'tanév szerkezete 2017-18'!Q20-1</f>
        <v>5</v>
      </c>
      <c r="R19" s="41">
        <f>'tanév szerkezete 2017-18'!R20-1</f>
        <v>6</v>
      </c>
      <c r="S19" s="41">
        <f>'tanév szerkezete 2017-18'!S20-1</f>
        <v>7</v>
      </c>
      <c r="T19" s="46">
        <f>'tanév szerkezete 2017-18'!T20-1</f>
        <v>8</v>
      </c>
      <c r="U19" s="52">
        <f>'tanév szerkezete 2017-18'!U20-1</f>
        <v>9</v>
      </c>
      <c r="V19" s="388" t="s">
        <v>39</v>
      </c>
      <c r="W19" s="59">
        <v>1</v>
      </c>
      <c r="X19" s="417"/>
      <c r="Y19" s="367"/>
    </row>
    <row r="20" spans="1:33" s="54" customFormat="1" ht="15" customHeight="1" thickBot="1" x14ac:dyDescent="0.3">
      <c r="A20" s="375">
        <v>2019</v>
      </c>
      <c r="B20" s="362" t="s">
        <v>0</v>
      </c>
      <c r="C20" s="116">
        <f>'tanév szerkezete 2017-18'!C20-1</f>
        <v>7</v>
      </c>
      <c r="D20" s="116">
        <f>'tanév szerkezete 2017-18'!D20-1</f>
        <v>8</v>
      </c>
      <c r="E20" s="116">
        <f>'tanév szerkezete 2017-18'!E20-1</f>
        <v>9</v>
      </c>
      <c r="F20" s="116">
        <f>'tanév szerkezete 2017-18'!F20-1</f>
        <v>10</v>
      </c>
      <c r="G20" s="116">
        <f>'tanév szerkezete 2017-18'!G20-1</f>
        <v>11</v>
      </c>
      <c r="H20" s="46">
        <f>'tanév szerkezete 2017-18'!H20-1</f>
        <v>12</v>
      </c>
      <c r="I20" s="52">
        <f>'tanév szerkezete 2017-18'!I20-1</f>
        <v>13</v>
      </c>
      <c r="J20" s="133" t="s">
        <v>23</v>
      </c>
      <c r="K20" s="147">
        <v>14</v>
      </c>
      <c r="L20" s="95"/>
      <c r="M20" s="383"/>
      <c r="N20" s="362"/>
      <c r="O20" s="46">
        <f>'tanév szerkezete 2017-18'!O21-1</f>
        <v>10</v>
      </c>
      <c r="P20" s="116">
        <f>'tanév szerkezete 2017-18'!P21-1</f>
        <v>11</v>
      </c>
      <c r="Q20" s="116">
        <f>'tanév szerkezete 2017-18'!Q21-1</f>
        <v>12</v>
      </c>
      <c r="R20" s="116">
        <f>'tanév szerkezete 2017-18'!R21-1</f>
        <v>13</v>
      </c>
      <c r="S20" s="116">
        <f>'tanév szerkezete 2017-18'!S21-1</f>
        <v>14</v>
      </c>
      <c r="T20" s="46">
        <f>'tanév szerkezete 2017-18'!T21-1</f>
        <v>15</v>
      </c>
      <c r="U20" s="52">
        <f>'tanév szerkezete 2017-18'!U21-1</f>
        <v>16</v>
      </c>
      <c r="V20" s="389"/>
      <c r="W20" s="59">
        <v>2</v>
      </c>
      <c r="X20" s="417"/>
      <c r="Y20" s="367"/>
    </row>
    <row r="21" spans="1:33" s="45" customFormat="1" ht="15" customHeight="1" thickBot="1" x14ac:dyDescent="0.3">
      <c r="A21" s="376"/>
      <c r="B21" s="362"/>
      <c r="C21" s="116">
        <f>'tanév szerkezete 2017-18'!C21-1</f>
        <v>14</v>
      </c>
      <c r="D21" s="116">
        <f>'tanév szerkezete 2017-18'!D21-1</f>
        <v>15</v>
      </c>
      <c r="E21" s="116">
        <f>'tanév szerkezete 2017-18'!E21-1</f>
        <v>16</v>
      </c>
      <c r="F21" s="116">
        <f>'tanév szerkezete 2017-18'!F21-1</f>
        <v>17</v>
      </c>
      <c r="G21" s="116">
        <f>'tanév szerkezete 2017-18'!G21-1</f>
        <v>18</v>
      </c>
      <c r="H21" s="46">
        <f>'tanév szerkezete 2017-18'!H21-1</f>
        <v>19</v>
      </c>
      <c r="I21" s="46">
        <f>'tanév szerkezete 2017-18'!I21-1</f>
        <v>20</v>
      </c>
      <c r="J21" s="366" t="s">
        <v>39</v>
      </c>
      <c r="K21" s="59">
        <v>1</v>
      </c>
      <c r="L21" s="95"/>
      <c r="M21" s="383"/>
      <c r="N21" s="362"/>
      <c r="O21" s="116">
        <f>'tanév szerkezete 2017-18'!O22-1</f>
        <v>17</v>
      </c>
      <c r="P21" s="116">
        <f>'tanév szerkezete 2017-18'!P22-1</f>
        <v>18</v>
      </c>
      <c r="Q21" s="116">
        <f>'tanév szerkezete 2017-18'!Q22-1</f>
        <v>19</v>
      </c>
      <c r="R21" s="116">
        <f>'tanév szerkezete 2017-18'!R22-1</f>
        <v>20</v>
      </c>
      <c r="S21" s="116">
        <f>'tanév szerkezete 2017-18'!S22-1</f>
        <v>21</v>
      </c>
      <c r="T21" s="46">
        <f>'tanév szerkezete 2017-18'!T22-1</f>
        <v>22</v>
      </c>
      <c r="U21" s="52">
        <f>'tanév szerkezete 2017-18'!U22-1</f>
        <v>23</v>
      </c>
      <c r="V21" s="389"/>
      <c r="W21" s="59">
        <v>3</v>
      </c>
      <c r="X21" s="417"/>
      <c r="Y21" s="367"/>
      <c r="AA21" s="116"/>
      <c r="AB21" s="116"/>
      <c r="AC21" s="116"/>
      <c r="AD21" s="116"/>
      <c r="AE21" s="116"/>
      <c r="AF21" s="116"/>
      <c r="AG21" s="35"/>
    </row>
    <row r="22" spans="1:33" s="45" customFormat="1" ht="15" customHeight="1" thickBot="1" x14ac:dyDescent="0.3">
      <c r="A22" s="376"/>
      <c r="B22" s="362"/>
      <c r="C22" s="116">
        <f>'tanév szerkezete 2017-18'!C22-1</f>
        <v>21</v>
      </c>
      <c r="D22" s="116">
        <f>'tanév szerkezete 2017-18'!D22-1</f>
        <v>22</v>
      </c>
      <c r="E22" s="116">
        <f>'tanév szerkezete 2017-18'!E22-1</f>
        <v>23</v>
      </c>
      <c r="F22" s="46">
        <f>'tanév szerkezete 2017-18'!F22-1</f>
        <v>24</v>
      </c>
      <c r="G22" s="116">
        <f>'tanév szerkezete 2017-18'!G22-1</f>
        <v>25</v>
      </c>
      <c r="H22" s="46">
        <f>'tanév szerkezete 2017-18'!H22-1</f>
        <v>26</v>
      </c>
      <c r="I22" s="48">
        <f>'tanév szerkezete 2017-18'!I22-1</f>
        <v>27</v>
      </c>
      <c r="J22" s="367"/>
      <c r="K22" s="59">
        <v>2</v>
      </c>
      <c r="L22" s="95"/>
      <c r="M22" s="383"/>
      <c r="N22" s="363"/>
      <c r="O22" s="122">
        <f>'tanév szerkezete 2017-18'!O23-1</f>
        <v>24</v>
      </c>
      <c r="P22" s="122">
        <f>'tanév szerkezete 2017-18'!P23-1</f>
        <v>25</v>
      </c>
      <c r="Q22" s="122">
        <f>'tanév szerkezete 2017-18'!Q23-1</f>
        <v>26</v>
      </c>
      <c r="R22" s="122">
        <f>'tanév szerkezete 2017-18'!R23-1</f>
        <v>27</v>
      </c>
      <c r="S22" s="122">
        <f>'tanév szerkezete 2017-18'!S23-1</f>
        <v>28</v>
      </c>
      <c r="T22" s="48">
        <f>'tanév szerkezete 2017-18'!T23-1</f>
        <v>29</v>
      </c>
      <c r="U22" s="49">
        <v>30</v>
      </c>
      <c r="V22" s="68" t="s">
        <v>40</v>
      </c>
      <c r="W22" s="134"/>
      <c r="X22" s="418"/>
      <c r="Y22" s="367"/>
      <c r="AG22" s="35"/>
    </row>
    <row r="23" spans="1:33" s="45" customFormat="1" ht="15" customHeight="1" thickBot="1" x14ac:dyDescent="0.3">
      <c r="A23" s="376"/>
      <c r="B23" s="363"/>
      <c r="C23" s="122">
        <f>'tanév szerkezete 2017-18'!C23-1</f>
        <v>28</v>
      </c>
      <c r="D23" s="122">
        <f>'tanév szerkezete 2017-18'!D23-1</f>
        <v>29</v>
      </c>
      <c r="E23" s="122">
        <f>'tanév szerkezete 2017-18'!E23-1</f>
        <v>30</v>
      </c>
      <c r="F23" s="122">
        <v>31</v>
      </c>
      <c r="G23" s="150">
        <f>'tanév szerkezete 2017-18'!G23-1</f>
        <v>1</v>
      </c>
      <c r="H23" s="42">
        <f>'tanév szerkezete 2017-18'!H23-1</f>
        <v>2</v>
      </c>
      <c r="I23" s="42">
        <f>'tanév szerkezete 2017-18'!I23-1</f>
        <v>3</v>
      </c>
      <c r="J23" s="368"/>
      <c r="K23" s="59">
        <v>3</v>
      </c>
      <c r="L23" s="149"/>
      <c r="M23" s="383"/>
      <c r="N23" s="361" t="s">
        <v>6</v>
      </c>
      <c r="O23" s="116">
        <f>'tanév szerkezete 2017-18'!O24-1</f>
        <v>1</v>
      </c>
      <c r="P23" s="116">
        <f>'tanév szerkezete 2017-18'!P24-1</f>
        <v>2</v>
      </c>
      <c r="Q23" s="116">
        <f>'tanév szerkezete 2017-18'!Q24-1</f>
        <v>3</v>
      </c>
      <c r="R23" s="116">
        <f>'tanév szerkezete 2017-18'!R24-1</f>
        <v>4</v>
      </c>
      <c r="S23" s="116">
        <f>'tanév szerkezete 2017-18'!S24-1</f>
        <v>5</v>
      </c>
      <c r="T23" s="46">
        <f>'tanév szerkezete 2017-18'!T24-1</f>
        <v>6</v>
      </c>
      <c r="U23" s="43">
        <f>'tanév szerkezete 2017-18'!U24-1</f>
        <v>7</v>
      </c>
      <c r="V23" s="388" t="s">
        <v>38</v>
      </c>
      <c r="W23" s="58">
        <v>1</v>
      </c>
      <c r="X23" s="157" t="s">
        <v>56</v>
      </c>
      <c r="Y23" s="367"/>
      <c r="Z23" s="116"/>
      <c r="AA23" s="116"/>
      <c r="AB23" s="116"/>
      <c r="AC23" s="116"/>
      <c r="AD23" s="116"/>
      <c r="AE23" s="116"/>
      <c r="AF23" s="116"/>
      <c r="AG23" s="35"/>
    </row>
    <row r="24" spans="1:33" s="45" customFormat="1" ht="15" customHeight="1" thickBot="1" x14ac:dyDescent="0.3">
      <c r="A24" s="376"/>
      <c r="B24" s="361" t="s">
        <v>1</v>
      </c>
      <c r="C24" s="148">
        <f>'tanév szerkezete 2017-18'!C24-1</f>
        <v>4</v>
      </c>
      <c r="D24" s="148">
        <f>'tanév szerkezete 2017-18'!D24-1</f>
        <v>5</v>
      </c>
      <c r="E24" s="148">
        <f>'tanév szerkezete 2017-18'!E24-1</f>
        <v>6</v>
      </c>
      <c r="F24" s="148">
        <f>'tanév szerkezete 2017-18'!F24-1</f>
        <v>7</v>
      </c>
      <c r="G24" s="148">
        <f>'tanév szerkezete 2017-18'!G24-1</f>
        <v>8</v>
      </c>
      <c r="H24" s="46">
        <f>'tanév szerkezete 2017-18'!H24-1</f>
        <v>9</v>
      </c>
      <c r="I24" s="46">
        <f>'tanév szerkezete 2017-18'!I24-1</f>
        <v>10</v>
      </c>
      <c r="J24" s="61" t="s">
        <v>38</v>
      </c>
      <c r="K24" s="58">
        <v>3</v>
      </c>
      <c r="L24" s="149"/>
      <c r="M24" s="383"/>
      <c r="N24" s="362"/>
      <c r="O24" s="116">
        <f>'tanév szerkezete 2017-18'!O25-1</f>
        <v>8</v>
      </c>
      <c r="P24" s="116">
        <f>'tanév szerkezete 2017-18'!P25-1</f>
        <v>9</v>
      </c>
      <c r="Q24" s="116">
        <f>'tanév szerkezete 2017-18'!Q25-1</f>
        <v>10</v>
      </c>
      <c r="R24" s="116">
        <f>'tanév szerkezete 2017-18'!R25-1</f>
        <v>11</v>
      </c>
      <c r="S24" s="116">
        <f>'tanév szerkezete 2017-18'!S25-1</f>
        <v>12</v>
      </c>
      <c r="T24" s="46">
        <f>'tanév szerkezete 2017-18'!T25-1</f>
        <v>13</v>
      </c>
      <c r="U24" s="52">
        <f>'tanév szerkezete 2017-18'!U25-1</f>
        <v>14</v>
      </c>
      <c r="V24" s="389"/>
      <c r="W24" s="58">
        <v>2</v>
      </c>
      <c r="Y24" s="367"/>
    </row>
    <row r="25" spans="1:33" s="45" customFormat="1" ht="14.45" customHeight="1" thickBot="1" x14ac:dyDescent="0.3">
      <c r="A25" s="377"/>
      <c r="B25" s="362"/>
      <c r="C25" s="122">
        <f>'tanév szerkezete 2017-18'!O4-1</f>
        <v>11</v>
      </c>
      <c r="D25" s="122">
        <f>'tanév szerkezete 2017-18'!P4-1</f>
        <v>12</v>
      </c>
      <c r="E25" s="122">
        <f>'tanév szerkezete 2017-18'!Q4-1</f>
        <v>13</v>
      </c>
      <c r="F25" s="122">
        <f>'tanév szerkezete 2017-18'!R4-1</f>
        <v>14</v>
      </c>
      <c r="G25" s="122">
        <f>'tanév szerkezete 2017-18'!S4-1</f>
        <v>15</v>
      </c>
      <c r="H25" s="48">
        <f>'tanév szerkezete 2017-18'!T4-1</f>
        <v>16</v>
      </c>
      <c r="I25" s="48">
        <f>'tanév szerkezete 2017-18'!U4-1</f>
        <v>17</v>
      </c>
      <c r="J25" s="57" t="s">
        <v>40</v>
      </c>
      <c r="K25" s="134"/>
      <c r="L25" s="149"/>
      <c r="M25" s="383"/>
      <c r="N25" s="362"/>
      <c r="O25" s="116">
        <f>'tanév szerkezete 2017-18'!O26-1</f>
        <v>15</v>
      </c>
      <c r="P25" s="116">
        <f>'tanév szerkezete 2017-18'!P26-1</f>
        <v>16</v>
      </c>
      <c r="Q25" s="116">
        <f>'tanév szerkezete 2017-18'!Q26-1</f>
        <v>17</v>
      </c>
      <c r="R25" s="148">
        <f>'tanév szerkezete 2017-18'!R26-1</f>
        <v>18</v>
      </c>
      <c r="S25" s="148">
        <f>'tanév szerkezete 2017-18'!S26-1</f>
        <v>19</v>
      </c>
      <c r="T25" s="46">
        <f>'tanév szerkezete 2017-18'!T26-1</f>
        <v>20</v>
      </c>
      <c r="U25" s="52">
        <f>'tanév szerkezete 2017-18'!U26-1</f>
        <v>21</v>
      </c>
      <c r="V25" s="389"/>
      <c r="W25" s="58">
        <v>3</v>
      </c>
      <c r="X25" s="414" t="s">
        <v>44</v>
      </c>
      <c r="Y25" s="367"/>
      <c r="AA25" s="116"/>
      <c r="AB25" s="116"/>
      <c r="AC25" s="116"/>
      <c r="AD25" s="116"/>
      <c r="AE25" s="116"/>
      <c r="AF25" s="116"/>
      <c r="AG25" s="35"/>
    </row>
    <row r="26" spans="1:33" s="54" customFormat="1" ht="14.45" customHeight="1" thickBot="1" x14ac:dyDescent="0.3">
      <c r="B26" s="31"/>
      <c r="C26" s="116"/>
      <c r="D26" s="116"/>
      <c r="E26" s="116"/>
      <c r="F26" s="116"/>
      <c r="G26" s="116"/>
      <c r="H26" s="116"/>
      <c r="I26" s="116"/>
      <c r="J26" s="116"/>
      <c r="K26" s="116"/>
      <c r="L26" s="149"/>
      <c r="M26" s="383"/>
      <c r="N26" s="362"/>
      <c r="O26" s="148">
        <f>'tanév szerkezete 2017-18'!O27-1</f>
        <v>22</v>
      </c>
      <c r="P26" s="148">
        <f>'tanév szerkezete 2017-18'!P27-1</f>
        <v>23</v>
      </c>
      <c r="Q26" s="148">
        <f>'tanév szerkezete 2017-18'!Q27-1</f>
        <v>24</v>
      </c>
      <c r="R26" s="56">
        <f>'tanév szerkezete 2017-18'!R27-1</f>
        <v>25</v>
      </c>
      <c r="S26" s="56">
        <f>'tanév szerkezete 2017-18'!S27-1</f>
        <v>26</v>
      </c>
      <c r="T26" s="48">
        <f>'tanév szerkezete 2017-18'!T27-1</f>
        <v>27</v>
      </c>
      <c r="U26" s="49">
        <f>'tanév szerkezete 2017-18'!U27-1</f>
        <v>28</v>
      </c>
      <c r="V26" s="389"/>
      <c r="W26" s="58">
        <v>4</v>
      </c>
      <c r="X26" s="415"/>
      <c r="Y26" s="367"/>
      <c r="AF26" s="116"/>
      <c r="AG26" s="116"/>
    </row>
    <row r="27" spans="1:33" s="45" customFormat="1" ht="14.45" customHeight="1" thickBot="1" x14ac:dyDescent="0.3">
      <c r="B27" s="32"/>
      <c r="C27" s="116"/>
      <c r="D27" s="116"/>
      <c r="E27" s="116"/>
      <c r="F27" s="116"/>
      <c r="G27" s="116"/>
      <c r="H27" s="116"/>
      <c r="I27" s="116"/>
      <c r="J27" s="116"/>
      <c r="K27" s="116"/>
      <c r="L27" s="149"/>
      <c r="M27" s="383"/>
      <c r="N27" s="363"/>
      <c r="O27" s="148">
        <f>'tanév szerkezete 2017-18'!O28-1</f>
        <v>29</v>
      </c>
      <c r="P27" s="148">
        <f>'tanév szerkezete 2017-18'!P28-1</f>
        <v>30</v>
      </c>
      <c r="Q27" s="148">
        <v>31</v>
      </c>
      <c r="R27" s="153">
        <f>'tanév szerkezete 2017-18'!R28-1</f>
        <v>1</v>
      </c>
      <c r="S27" s="148">
        <f>'tanév szerkezete 2017-18'!S28-1</f>
        <v>2</v>
      </c>
      <c r="T27" s="46">
        <f>'tanév szerkezete 2017-18'!T28-1</f>
        <v>3</v>
      </c>
      <c r="U27" s="43">
        <f>'tanév szerkezete 2017-18'!U28-1</f>
        <v>4</v>
      </c>
      <c r="V27" s="389"/>
      <c r="W27" s="58">
        <v>5</v>
      </c>
      <c r="X27" s="163"/>
      <c r="Y27" s="367"/>
      <c r="Z27" s="116"/>
      <c r="AA27" s="116"/>
      <c r="AB27" s="116"/>
      <c r="AC27" s="116"/>
      <c r="AD27" s="116"/>
      <c r="AE27" s="116"/>
      <c r="AF27" s="116"/>
      <c r="AG27" s="35"/>
    </row>
    <row r="28" spans="1:33" s="54" customFormat="1" ht="14.45" customHeight="1" thickBot="1" x14ac:dyDescent="0.3">
      <c r="B28" s="32"/>
      <c r="C28" s="116"/>
      <c r="D28" s="116"/>
      <c r="E28" s="116"/>
      <c r="F28" s="116"/>
      <c r="G28" s="116"/>
      <c r="H28" s="116"/>
      <c r="I28" s="116"/>
      <c r="J28" s="116"/>
      <c r="K28" s="116"/>
      <c r="L28" s="149"/>
      <c r="M28" s="383"/>
      <c r="N28" s="422" t="s">
        <v>7</v>
      </c>
      <c r="O28" s="78">
        <f>'tanév szerkezete 2017-18'!O29-1</f>
        <v>5</v>
      </c>
      <c r="P28" s="78">
        <f>'tanév szerkezete 2017-18'!P29-1</f>
        <v>6</v>
      </c>
      <c r="Q28" s="78">
        <f>'tanév szerkezete 2017-18'!Q29-1</f>
        <v>7</v>
      </c>
      <c r="R28" s="148">
        <f>'tanév szerkezete 2017-18'!R29-1</f>
        <v>8</v>
      </c>
      <c r="S28" s="148">
        <f>'tanév szerkezete 2017-18'!S29-1</f>
        <v>9</v>
      </c>
      <c r="T28" s="46">
        <f>'tanév szerkezete 2017-18'!T29-1</f>
        <v>10</v>
      </c>
      <c r="U28" s="52">
        <f>'tanév szerkezete 2017-18'!U29-1</f>
        <v>11</v>
      </c>
      <c r="V28" s="389"/>
      <c r="W28" s="58">
        <v>6</v>
      </c>
      <c r="X28" s="158"/>
      <c r="Y28" s="367"/>
      <c r="AE28" s="116"/>
      <c r="AF28" s="116"/>
      <c r="AG28" s="35"/>
    </row>
    <row r="29" spans="1:33" s="45" customFormat="1" ht="14.45" customHeight="1" thickBot="1" x14ac:dyDescent="0.3">
      <c r="B29" s="32"/>
      <c r="C29" s="116"/>
      <c r="D29" s="116"/>
      <c r="E29" s="116"/>
      <c r="F29" s="116"/>
      <c r="G29" s="116"/>
      <c r="H29" s="116"/>
      <c r="I29" s="116"/>
      <c r="J29" s="116"/>
      <c r="K29" s="116"/>
      <c r="L29" s="149"/>
      <c r="M29" s="383"/>
      <c r="N29" s="422"/>
      <c r="O29" s="148">
        <f>'tanév szerkezete 2017-18'!O30-1</f>
        <v>12</v>
      </c>
      <c r="P29" s="148">
        <f>'tanév szerkezete 2017-18'!P30-1</f>
        <v>13</v>
      </c>
      <c r="Q29" s="148">
        <f>'tanév szerkezete 2017-18'!Q30-1</f>
        <v>14</v>
      </c>
      <c r="R29" s="46">
        <f>'tanév szerkezete 2017-18'!R30-1</f>
        <v>15</v>
      </c>
      <c r="S29" s="148">
        <f>'tanév szerkezete 2017-18'!S30-1</f>
        <v>16</v>
      </c>
      <c r="T29" s="46">
        <f>'tanév szerkezete 2017-18'!T30-1</f>
        <v>17</v>
      </c>
      <c r="U29" s="52">
        <f>'tanév szerkezete 2017-18'!U30-1</f>
        <v>18</v>
      </c>
      <c r="V29" s="389"/>
      <c r="W29" s="58">
        <v>7</v>
      </c>
      <c r="X29" s="158"/>
      <c r="Y29" s="367"/>
      <c r="Z29" s="116"/>
      <c r="AA29" s="116"/>
      <c r="AB29" s="116"/>
      <c r="AC29" s="116"/>
      <c r="AD29" s="116"/>
      <c r="AE29" s="116"/>
      <c r="AF29" s="116"/>
      <c r="AG29" s="35"/>
    </row>
    <row r="30" spans="1:33" s="45" customFormat="1" ht="15.75" customHeight="1" thickBot="1" x14ac:dyDescent="0.3">
      <c r="B30" s="54"/>
      <c r="C30" s="35"/>
      <c r="D30" s="54"/>
      <c r="E30" s="54"/>
      <c r="F30" s="54"/>
      <c r="G30" s="35"/>
      <c r="H30" s="35"/>
      <c r="I30" s="54"/>
      <c r="J30" s="133"/>
      <c r="K30" s="133"/>
      <c r="L30" s="95"/>
      <c r="M30" s="383"/>
      <c r="N30" s="422"/>
      <c r="O30" s="148">
        <f>'tanév szerkezete 2017-18'!O31-1</f>
        <v>19</v>
      </c>
      <c r="P30" s="46">
        <f>'tanév szerkezete 2017-18'!P31-1</f>
        <v>20</v>
      </c>
      <c r="Q30" s="148">
        <f>'tanév szerkezete 2017-18'!Q31-1</f>
        <v>21</v>
      </c>
      <c r="R30" s="148">
        <f>'tanév szerkezete 2017-18'!R31-1</f>
        <v>22</v>
      </c>
      <c r="S30" s="148">
        <f>'tanév szerkezete 2017-18'!S31-1</f>
        <v>23</v>
      </c>
      <c r="T30" s="46">
        <f>'tanév szerkezete 2017-18'!T31-1</f>
        <v>24</v>
      </c>
      <c r="U30" s="49">
        <f>'tanév szerkezete 2017-18'!U31-1</f>
        <v>25</v>
      </c>
      <c r="V30" s="389"/>
      <c r="W30" s="58">
        <v>8</v>
      </c>
      <c r="X30" s="158"/>
      <c r="Y30" s="367"/>
    </row>
    <row r="31" spans="1:33" s="45" customFormat="1" ht="15.75" customHeight="1" thickBot="1" x14ac:dyDescent="0.3">
      <c r="B31" s="54"/>
      <c r="C31" s="54"/>
      <c r="D31" s="54"/>
      <c r="E31" s="54"/>
      <c r="F31" s="35"/>
      <c r="G31" s="54"/>
      <c r="H31" s="54"/>
      <c r="I31" s="35"/>
      <c r="J31" s="133"/>
      <c r="K31" s="133"/>
      <c r="L31" s="95"/>
      <c r="M31" s="383"/>
      <c r="N31" s="423"/>
      <c r="O31" s="56">
        <f>'tanév szerkezete 2017-18'!O32-1</f>
        <v>26</v>
      </c>
      <c r="P31" s="56">
        <f>'tanév szerkezete 2017-18'!P32-1</f>
        <v>27</v>
      </c>
      <c r="Q31" s="56">
        <f>'tanév szerkezete 2017-18'!Q32-1</f>
        <v>28</v>
      </c>
      <c r="R31" s="56">
        <f>'tanév szerkezete 2017-18'!R32-1</f>
        <v>29</v>
      </c>
      <c r="S31" s="56">
        <f>'tanév szerkezete 2017-18'!S32-1</f>
        <v>30</v>
      </c>
      <c r="T31" s="48">
        <v>31</v>
      </c>
      <c r="U31" s="73">
        <f>'tanév szerkezete 2017-18'!U32-1</f>
        <v>1</v>
      </c>
      <c r="V31" s="390"/>
      <c r="W31" s="58">
        <v>9</v>
      </c>
      <c r="X31" s="158"/>
      <c r="Y31" s="367"/>
    </row>
    <row r="32" spans="1:33" s="45" customFormat="1" ht="15.75" customHeight="1" thickBot="1" x14ac:dyDescent="0.3">
      <c r="B32" s="54"/>
      <c r="C32" s="54"/>
      <c r="D32" s="54"/>
      <c r="E32" s="54"/>
      <c r="F32" s="35"/>
      <c r="G32" s="54"/>
      <c r="H32" s="54"/>
      <c r="I32" s="54"/>
      <c r="J32" s="133"/>
      <c r="K32" s="133"/>
      <c r="L32" s="95"/>
      <c r="M32" s="383"/>
      <c r="N32" s="422" t="s">
        <v>8</v>
      </c>
      <c r="O32" s="116">
        <f>'tanév szerkezete 2017-18'!O33-1</f>
        <v>2</v>
      </c>
      <c r="P32" s="116">
        <f>'tanév szerkezete 2017-18'!P33-1</f>
        <v>3</v>
      </c>
      <c r="Q32" s="116">
        <f>'tanév szerkezete 2017-18'!Q33-1</f>
        <v>4</v>
      </c>
      <c r="R32" s="116">
        <f>'tanév szerkezete 2017-18'!R33-1</f>
        <v>5</v>
      </c>
      <c r="S32" s="116">
        <f>'tanév szerkezete 2017-18'!S33-1</f>
        <v>6</v>
      </c>
      <c r="T32" s="46">
        <f>'tanév szerkezete 2017-18'!T33-1</f>
        <v>7</v>
      </c>
      <c r="U32" s="52">
        <f>'tanév szerkezete 2017-18'!U33-1</f>
        <v>8</v>
      </c>
      <c r="V32" s="68" t="s">
        <v>43</v>
      </c>
      <c r="W32" s="134"/>
      <c r="X32" s="158"/>
      <c r="Y32" s="367"/>
    </row>
    <row r="33" spans="1:25" s="45" customFormat="1" ht="15.75" customHeight="1" thickBot="1" x14ac:dyDescent="0.3">
      <c r="B33" s="54"/>
      <c r="C33" s="54"/>
      <c r="D33" s="54"/>
      <c r="E33" s="54"/>
      <c r="F33" s="54"/>
      <c r="G33" s="54"/>
      <c r="H33" s="54"/>
      <c r="I33" s="54"/>
      <c r="J33" s="133"/>
      <c r="K33" s="133"/>
      <c r="L33" s="95"/>
      <c r="M33" s="384"/>
      <c r="N33" s="423"/>
      <c r="O33" s="122">
        <f>'tanév szerkezete 2017-18'!O34-1</f>
        <v>9</v>
      </c>
      <c r="P33" s="122">
        <f>'tanév szerkezete 2017-18'!P34-1</f>
        <v>10</v>
      </c>
      <c r="Q33" s="122">
        <f>'tanév szerkezete 2017-18'!Q34-1</f>
        <v>11</v>
      </c>
      <c r="R33" s="122">
        <f>'tanév szerkezete 2017-18'!R34-1</f>
        <v>12</v>
      </c>
      <c r="S33" s="122">
        <f>'tanév szerkezete 2017-18'!S34-1</f>
        <v>13</v>
      </c>
      <c r="T33" s="48">
        <f>'tanév szerkezete 2017-18'!T34-1</f>
        <v>14</v>
      </c>
      <c r="U33" s="49">
        <f>'tanév szerkezete 2017-18'!U34-1</f>
        <v>15</v>
      </c>
      <c r="V33" s="68" t="s">
        <v>38</v>
      </c>
      <c r="W33" s="58">
        <v>10</v>
      </c>
      <c r="X33" s="158"/>
      <c r="Y33" s="368"/>
    </row>
    <row r="34" spans="1:25" s="45" customFormat="1" ht="15.75" customHeight="1" x14ac:dyDescent="0.25">
      <c r="B34" s="54"/>
      <c r="C34" s="54"/>
      <c r="D34" s="54"/>
      <c r="E34" s="54"/>
      <c r="F34" s="54"/>
      <c r="G34" s="54"/>
      <c r="H34" s="54"/>
      <c r="I34" s="54"/>
      <c r="J34" s="133"/>
      <c r="K34" s="133"/>
      <c r="L34" s="35"/>
      <c r="M34" s="33"/>
      <c r="N34" s="33"/>
      <c r="O34" s="116"/>
      <c r="P34" s="116"/>
      <c r="Q34" s="116"/>
      <c r="R34" s="116"/>
      <c r="S34" s="116"/>
      <c r="T34" s="46"/>
      <c r="U34" s="46"/>
      <c r="X34" s="160"/>
      <c r="Y34" s="159"/>
    </row>
    <row r="35" spans="1:25" s="45" customFormat="1" ht="15.75" customHeight="1" x14ac:dyDescent="0.25">
      <c r="B35" s="54"/>
      <c r="C35" s="54"/>
      <c r="D35" s="54"/>
      <c r="E35" s="54"/>
      <c r="F35" s="54"/>
      <c r="G35" s="54"/>
      <c r="H35" s="54"/>
      <c r="I35" s="54"/>
      <c r="J35" s="133"/>
      <c r="K35" s="133"/>
      <c r="L35" s="35"/>
      <c r="M35" s="66"/>
      <c r="N35" s="94"/>
      <c r="O35" s="66"/>
      <c r="P35" s="66"/>
      <c r="Q35" s="66"/>
      <c r="R35" s="66"/>
      <c r="S35" s="66"/>
      <c r="T35" s="66"/>
      <c r="U35" s="66"/>
      <c r="V35" s="116"/>
      <c r="W35" s="116"/>
      <c r="X35" s="160"/>
      <c r="Y35" s="161"/>
    </row>
    <row r="36" spans="1:25" ht="15.75" customHeight="1" thickBot="1" x14ac:dyDescent="0.3">
      <c r="A36" s="138"/>
      <c r="B36" s="392" t="s">
        <v>53</v>
      </c>
      <c r="C36" s="392"/>
      <c r="D36" s="392"/>
      <c r="E36" s="392"/>
      <c r="F36" s="392"/>
      <c r="G36" s="392"/>
      <c r="H36" s="392"/>
      <c r="I36" s="392"/>
      <c r="J36" s="392"/>
      <c r="K36" s="392"/>
      <c r="L36" s="138"/>
      <c r="M36" s="139"/>
      <c r="N36" s="140"/>
      <c r="O36" s="139"/>
      <c r="P36" s="139"/>
      <c r="Q36" s="139"/>
      <c r="R36" s="139"/>
      <c r="S36" s="139"/>
      <c r="T36" s="139"/>
      <c r="U36" s="139"/>
      <c r="V36" s="141"/>
      <c r="W36" s="142"/>
      <c r="X36" s="162"/>
      <c r="Y36" s="162"/>
    </row>
    <row r="37" spans="1:25" ht="15.75" thickTop="1" thickBot="1" x14ac:dyDescent="0.3">
      <c r="Y37" s="158"/>
    </row>
    <row r="38" spans="1:25" ht="15" thickBot="1" x14ac:dyDescent="0.3">
      <c r="A38" s="116"/>
      <c r="B38" s="412" t="s">
        <v>49</v>
      </c>
      <c r="C38" s="412"/>
      <c r="D38" s="412"/>
      <c r="E38" s="412"/>
      <c r="F38" s="412"/>
      <c r="G38" s="412"/>
      <c r="H38" s="412"/>
      <c r="I38" s="412"/>
      <c r="J38" s="87" t="s">
        <v>51</v>
      </c>
      <c r="K38" s="147"/>
      <c r="Y38" s="158"/>
    </row>
    <row r="39" spans="1:25" ht="15" thickBot="1" x14ac:dyDescent="0.3">
      <c r="B39" s="391" t="s">
        <v>50</v>
      </c>
      <c r="C39" s="391"/>
      <c r="D39" s="391"/>
      <c r="E39" s="391"/>
      <c r="F39" s="391"/>
      <c r="G39" s="391"/>
      <c r="H39" s="391"/>
      <c r="I39" s="391"/>
      <c r="J39" s="87" t="s">
        <v>38</v>
      </c>
      <c r="K39" s="58"/>
      <c r="S39" s="66" t="s">
        <v>58</v>
      </c>
      <c r="Y39" s="158"/>
    </row>
    <row r="40" spans="1:25" ht="15" thickBot="1" x14ac:dyDescent="0.3">
      <c r="J40" s="87" t="s">
        <v>39</v>
      </c>
      <c r="K40" s="59"/>
      <c r="N40" s="94" t="s">
        <v>58</v>
      </c>
      <c r="Y40" s="158"/>
    </row>
    <row r="41" spans="1:25" ht="15" thickBot="1" x14ac:dyDescent="0.3">
      <c r="J41" s="87" t="s">
        <v>52</v>
      </c>
      <c r="K41" s="134"/>
    </row>
  </sheetData>
  <mergeCells count="32">
    <mergeCell ref="B39:I39"/>
    <mergeCell ref="N4:N5"/>
    <mergeCell ref="M4:M33"/>
    <mergeCell ref="N6:N9"/>
    <mergeCell ref="N15:N18"/>
    <mergeCell ref="N19:N22"/>
    <mergeCell ref="N23:N27"/>
    <mergeCell ref="N32:N33"/>
    <mergeCell ref="B36:K36"/>
    <mergeCell ref="B38:I38"/>
    <mergeCell ref="J18:J19"/>
    <mergeCell ref="J5:J17"/>
    <mergeCell ref="J21:J23"/>
    <mergeCell ref="B24:B25"/>
    <mergeCell ref="B20:B23"/>
    <mergeCell ref="B15:B19"/>
    <mergeCell ref="Y15:Y33"/>
    <mergeCell ref="A1:Y1"/>
    <mergeCell ref="B4:B5"/>
    <mergeCell ref="B6:B10"/>
    <mergeCell ref="V14:V18"/>
    <mergeCell ref="V19:V21"/>
    <mergeCell ref="V23:V31"/>
    <mergeCell ref="X25:X26"/>
    <mergeCell ref="X15:X22"/>
    <mergeCell ref="B11:B14"/>
    <mergeCell ref="V4:V12"/>
    <mergeCell ref="N10:N14"/>
    <mergeCell ref="X4:X12"/>
    <mergeCell ref="A20:A25"/>
    <mergeCell ref="A4:A19"/>
    <mergeCell ref="N28:N31"/>
  </mergeCells>
  <pageMargins left="0.33" right="0.2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E2D8"/>
    <pageSetUpPr fitToPage="1"/>
  </sheetPr>
  <dimension ref="A1:AI41"/>
  <sheetViews>
    <sheetView workbookViewId="0">
      <selection activeCell="AB28" sqref="AB28"/>
    </sheetView>
  </sheetViews>
  <sheetFormatPr defaultColWidth="8.85546875" defaultRowHeight="14.25" x14ac:dyDescent="0.25"/>
  <cols>
    <col min="1" max="1" width="6.7109375" style="37" bestFit="1" customWidth="1"/>
    <col min="2" max="2" width="11.28515625" style="37" bestFit="1" customWidth="1"/>
    <col min="3" max="9" width="5.28515625" style="37" customWidth="1"/>
    <col min="10" max="10" width="21.5703125" style="39" customWidth="1"/>
    <col min="11" max="11" width="3.7109375" style="65" bestFit="1" customWidth="1"/>
    <col min="12" max="12" width="5.28515625" style="37" customWidth="1"/>
    <col min="13" max="13" width="5.85546875" style="66" bestFit="1" customWidth="1"/>
    <col min="14" max="14" width="11.28515625" style="94" bestFit="1" customWidth="1"/>
    <col min="15" max="21" width="5.28515625" style="66" customWidth="1"/>
    <col min="22" max="22" width="24" style="116" customWidth="1"/>
    <col min="23" max="23" width="3.7109375" style="67" bestFit="1" customWidth="1"/>
    <col min="24" max="24" width="21.42578125" style="160" customWidth="1"/>
    <col min="25" max="25" width="3.7109375" style="160" customWidth="1"/>
    <col min="26" max="32" width="5.28515625" style="37" customWidth="1"/>
    <col min="33" max="16384" width="8.85546875" style="37"/>
  </cols>
  <sheetData>
    <row r="1" spans="1:35" ht="16.5" thickBot="1" x14ac:dyDescent="0.3">
      <c r="A1" s="372" t="s">
        <v>73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1:35" ht="16.5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54"/>
      <c r="Y2" s="154"/>
    </row>
    <row r="3" spans="1:35" s="38" customFormat="1" ht="15" customHeight="1" thickBot="1" x14ac:dyDescent="0.3">
      <c r="A3" s="152"/>
      <c r="B3" s="145"/>
      <c r="C3" s="144" t="s">
        <v>16</v>
      </c>
      <c r="D3" s="144" t="s">
        <v>17</v>
      </c>
      <c r="E3" s="144" t="s">
        <v>18</v>
      </c>
      <c r="F3" s="144" t="s">
        <v>19</v>
      </c>
      <c r="G3" s="144" t="s">
        <v>20</v>
      </c>
      <c r="H3" s="144" t="s">
        <v>21</v>
      </c>
      <c r="I3" s="144" t="s">
        <v>22</v>
      </c>
      <c r="J3" s="39" t="s">
        <v>48</v>
      </c>
      <c r="M3" s="100"/>
      <c r="N3" s="143"/>
      <c r="O3" s="197" t="s">
        <v>16</v>
      </c>
      <c r="P3" s="197" t="s">
        <v>17</v>
      </c>
      <c r="Q3" s="197" t="s">
        <v>18</v>
      </c>
      <c r="R3" s="197" t="s">
        <v>19</v>
      </c>
      <c r="S3" s="197" t="s">
        <v>20</v>
      </c>
      <c r="T3" s="197" t="s">
        <v>21</v>
      </c>
      <c r="U3" s="197" t="s">
        <v>22</v>
      </c>
      <c r="V3" s="116" t="s">
        <v>48</v>
      </c>
      <c r="W3" s="189"/>
      <c r="X3" s="155" t="s">
        <v>45</v>
      </c>
      <c r="Y3" s="154"/>
    </row>
    <row r="4" spans="1:35" s="45" customFormat="1" ht="15" customHeight="1" thickBot="1" x14ac:dyDescent="0.3">
      <c r="A4" s="375">
        <v>2020</v>
      </c>
      <c r="B4" s="361" t="s">
        <v>8</v>
      </c>
      <c r="C4" s="116">
        <f>'tanévbeosztás 2020-21'!C4-1</f>
        <v>13</v>
      </c>
      <c r="D4" s="116">
        <f>'tanévbeosztás 2020-21'!D4-1</f>
        <v>14</v>
      </c>
      <c r="E4" s="116">
        <f>'tanévbeosztás 2020-21'!E4-1</f>
        <v>15</v>
      </c>
      <c r="F4" s="116">
        <f>'tanévbeosztás 2020-21'!F4-1</f>
        <v>16</v>
      </c>
      <c r="G4" s="116">
        <f>'tanévbeosztás 2020-21'!G4-1</f>
        <v>17</v>
      </c>
      <c r="H4" s="46">
        <f>'tanévbeosztás 2020-21'!H4-1</f>
        <v>18</v>
      </c>
      <c r="I4" s="43">
        <f>'tanévbeosztás 2020-21'!I4-1</f>
        <v>19</v>
      </c>
      <c r="J4" s="185" t="s">
        <v>62</v>
      </c>
      <c r="K4" s="57">
        <v>0</v>
      </c>
      <c r="L4" s="95"/>
      <c r="M4" s="382">
        <v>2021</v>
      </c>
      <c r="N4" s="361" t="s">
        <v>1</v>
      </c>
      <c r="O4" s="116">
        <f>'tanévbeosztás 2020-21'!O4-1</f>
        <v>14</v>
      </c>
      <c r="P4" s="116">
        <f>'tanévbeosztás 2020-21'!P4-1</f>
        <v>15</v>
      </c>
      <c r="Q4" s="116">
        <f>'tanévbeosztás 2020-21'!Q4-1</f>
        <v>16</v>
      </c>
      <c r="R4" s="116">
        <f>'tanévbeosztás 2020-21'!R4-1</f>
        <v>17</v>
      </c>
      <c r="S4" s="116">
        <f>'tanévbeosztás 2020-21'!S4-1</f>
        <v>18</v>
      </c>
      <c r="T4" s="46">
        <f>'tanévbeosztás 2020-21'!T4-1</f>
        <v>19</v>
      </c>
      <c r="U4" s="43">
        <f>'tanévbeosztás 2020-21'!U4-1</f>
        <v>20</v>
      </c>
      <c r="V4" s="388" t="s">
        <v>23</v>
      </c>
      <c r="W4" s="57">
        <v>1</v>
      </c>
      <c r="X4" s="366" t="s">
        <v>23</v>
      </c>
      <c r="Y4" s="57">
        <v>1</v>
      </c>
      <c r="AG4" s="35"/>
    </row>
    <row r="5" spans="1:35" s="45" customFormat="1" ht="15" customHeight="1" thickBot="1" x14ac:dyDescent="0.3">
      <c r="A5" s="376"/>
      <c r="B5" s="362"/>
      <c r="C5" s="116">
        <f>'tanévbeosztás 2020-21'!C5-1</f>
        <v>20</v>
      </c>
      <c r="D5" s="116">
        <f>'tanévbeosztás 2020-21'!D5-1</f>
        <v>21</v>
      </c>
      <c r="E5" s="116">
        <f>'tanévbeosztás 2020-21'!E5-1</f>
        <v>22</v>
      </c>
      <c r="F5" s="116">
        <f>'tanévbeosztás 2020-21'!F5-1</f>
        <v>23</v>
      </c>
      <c r="G5" s="122">
        <f>'tanévbeosztás 2020-21'!G5-1</f>
        <v>24</v>
      </c>
      <c r="H5" s="48">
        <f>'tanévbeosztás 2020-21'!H5-1</f>
        <v>25</v>
      </c>
      <c r="I5" s="49">
        <f>'tanévbeosztás 2020-21'!I5-1</f>
        <v>26</v>
      </c>
      <c r="J5" s="388" t="s">
        <v>23</v>
      </c>
      <c r="K5" s="184">
        <v>1</v>
      </c>
      <c r="L5" s="95"/>
      <c r="M5" s="383"/>
      <c r="N5" s="362"/>
      <c r="O5" s="116">
        <f>'tanévbeosztás 2020-21'!O5-1</f>
        <v>21</v>
      </c>
      <c r="P5" s="122">
        <f>'tanévbeosztás 2020-21'!P5-1</f>
        <v>22</v>
      </c>
      <c r="Q5" s="122">
        <f>'tanévbeosztás 2020-21'!Q5-1</f>
        <v>23</v>
      </c>
      <c r="R5" s="122">
        <f>'tanévbeosztás 2020-21'!R5-1</f>
        <v>24</v>
      </c>
      <c r="S5" s="122">
        <f>'tanévbeosztás 2020-21'!S5-1</f>
        <v>25</v>
      </c>
      <c r="T5" s="48">
        <f>'tanévbeosztás 2020-21'!T5-1</f>
        <v>26</v>
      </c>
      <c r="U5" s="49">
        <f>'tanévbeosztás 2020-21'!U5-1</f>
        <v>27</v>
      </c>
      <c r="V5" s="389"/>
      <c r="W5" s="184">
        <v>2</v>
      </c>
      <c r="X5" s="367"/>
      <c r="Y5" s="184">
        <v>2</v>
      </c>
      <c r="Z5" s="35"/>
      <c r="AA5" s="35"/>
      <c r="AB5" s="35"/>
      <c r="AC5" s="35"/>
      <c r="AD5" s="35"/>
      <c r="AE5" s="35"/>
      <c r="AF5" s="35"/>
      <c r="AG5" s="35"/>
    </row>
    <row r="6" spans="1:35" s="45" customFormat="1" ht="15" customHeight="1" thickBot="1" x14ac:dyDescent="0.3">
      <c r="A6" s="376"/>
      <c r="B6" s="363"/>
      <c r="C6" s="122">
        <f>'tanévbeosztás 2020-21'!C6-1</f>
        <v>27</v>
      </c>
      <c r="D6" s="122">
        <f>'tanévbeosztás 2020-21'!D6-1</f>
        <v>28</v>
      </c>
      <c r="E6" s="122">
        <f>'tanévbeosztás 2020-21'!E6-1</f>
        <v>29</v>
      </c>
      <c r="F6" s="198">
        <v>30</v>
      </c>
      <c r="G6" s="188">
        <f>'tanévbeosztás 2020-21'!G6-1</f>
        <v>1</v>
      </c>
      <c r="H6" s="46">
        <f>'tanévbeosztás 2020-21'!H6-1</f>
        <v>2</v>
      </c>
      <c r="I6" s="43">
        <f>'tanévbeosztás 2020-21'!I6-1</f>
        <v>3</v>
      </c>
      <c r="J6" s="389"/>
      <c r="K6" s="57">
        <v>2</v>
      </c>
      <c r="L6" s="95"/>
      <c r="M6" s="383"/>
      <c r="N6" s="363"/>
      <c r="O6" s="195">
        <v>28</v>
      </c>
      <c r="P6" s="116">
        <f>'tanévbeosztás 2020-21'!P6-1</f>
        <v>1</v>
      </c>
      <c r="Q6" s="116">
        <f>'tanévbeosztás 2020-21'!Q6-1</f>
        <v>2</v>
      </c>
      <c r="R6" s="116">
        <f>'tanévbeosztás 2020-21'!R6-1</f>
        <v>3</v>
      </c>
      <c r="S6" s="116">
        <f>'tanévbeosztás 2020-21'!S6-1</f>
        <v>4</v>
      </c>
      <c r="T6" s="46">
        <f>'tanévbeosztás 2020-21'!T6-1</f>
        <v>5</v>
      </c>
      <c r="U6" s="43">
        <f>'tanévbeosztás 2020-21'!U6-1</f>
        <v>6</v>
      </c>
      <c r="V6" s="389"/>
      <c r="W6" s="57">
        <v>3</v>
      </c>
      <c r="X6" s="367"/>
      <c r="Y6" s="57">
        <v>3</v>
      </c>
      <c r="AG6" s="35"/>
    </row>
    <row r="7" spans="1:35" s="45" customFormat="1" ht="15" customHeight="1" thickBot="1" x14ac:dyDescent="0.3">
      <c r="A7" s="376"/>
      <c r="B7" s="361" t="s">
        <v>9</v>
      </c>
      <c r="C7" s="116">
        <f>'tanévbeosztás 2020-21'!C7-1</f>
        <v>4</v>
      </c>
      <c r="D7" s="116">
        <f>'tanévbeosztás 2020-21'!D7-1</f>
        <v>5</v>
      </c>
      <c r="E7" s="116">
        <f>'tanévbeosztás 2020-21'!E7-1</f>
        <v>6</v>
      </c>
      <c r="F7" s="116">
        <f>'tanévbeosztás 2020-21'!F7-1</f>
        <v>7</v>
      </c>
      <c r="G7" s="116">
        <f>'tanévbeosztás 2020-21'!G7-1</f>
        <v>8</v>
      </c>
      <c r="H7" s="46">
        <f>'tanévbeosztás 2020-21'!H7-1</f>
        <v>9</v>
      </c>
      <c r="I7" s="52">
        <f>'tanévbeosztás 2020-21'!I7-1</f>
        <v>10</v>
      </c>
      <c r="J7" s="389"/>
      <c r="K7" s="184">
        <v>3</v>
      </c>
      <c r="L7" s="95"/>
      <c r="M7" s="383"/>
      <c r="N7" s="361" t="s">
        <v>2</v>
      </c>
      <c r="O7" s="41">
        <f>'tanévbeosztás 2020-21'!O7-1</f>
        <v>7</v>
      </c>
      <c r="P7" s="116">
        <f>'tanévbeosztás 2020-21'!P7-1</f>
        <v>8</v>
      </c>
      <c r="Q7" s="116">
        <f>'tanévbeosztás 2020-21'!Q7-1</f>
        <v>9</v>
      </c>
      <c r="R7" s="116">
        <f>'tanévbeosztás 2020-21'!R7-1</f>
        <v>10</v>
      </c>
      <c r="S7" s="116">
        <f>'tanévbeosztás 2020-21'!S7-1</f>
        <v>11</v>
      </c>
      <c r="T7" s="46">
        <f>'tanévbeosztás 2020-21'!T7-1</f>
        <v>12</v>
      </c>
      <c r="U7" s="52">
        <f>'tanévbeosztás 2020-21'!U7-1</f>
        <v>13</v>
      </c>
      <c r="V7" s="389"/>
      <c r="W7" s="184">
        <v>4</v>
      </c>
      <c r="X7" s="367"/>
      <c r="Y7" s="184">
        <v>4</v>
      </c>
    </row>
    <row r="8" spans="1:35" s="45" customFormat="1" ht="15" customHeight="1" thickBot="1" x14ac:dyDescent="0.3">
      <c r="A8" s="376"/>
      <c r="B8" s="362"/>
      <c r="C8" s="116">
        <f>'tanévbeosztás 2020-21'!C8-1</f>
        <v>11</v>
      </c>
      <c r="D8" s="116">
        <f>'tanévbeosztás 2020-21'!D8-1</f>
        <v>12</v>
      </c>
      <c r="E8" s="116">
        <f>'tanévbeosztás 2020-21'!E8-1</f>
        <v>13</v>
      </c>
      <c r="F8" s="116">
        <f>'tanévbeosztás 2020-21'!F8-1</f>
        <v>14</v>
      </c>
      <c r="G8" s="116">
        <f>'tanévbeosztás 2020-21'!G8-1</f>
        <v>15</v>
      </c>
      <c r="H8" s="46">
        <f>'tanévbeosztás 2020-21'!H8-1</f>
        <v>16</v>
      </c>
      <c r="I8" s="52">
        <f>'tanévbeosztás 2020-21'!I8-1</f>
        <v>17</v>
      </c>
      <c r="J8" s="389"/>
      <c r="K8" s="57">
        <v>4</v>
      </c>
      <c r="L8" s="95"/>
      <c r="M8" s="383"/>
      <c r="N8" s="362"/>
      <c r="O8" s="116">
        <f>'tanévbeosztás 2020-21'!O8-1</f>
        <v>14</v>
      </c>
      <c r="P8" s="46">
        <f>'tanévbeosztás 2020-21'!P8-1</f>
        <v>15</v>
      </c>
      <c r="Q8" s="116">
        <f>'tanévbeosztás 2020-21'!Q8-1</f>
        <v>16</v>
      </c>
      <c r="R8" s="116">
        <f>'tanévbeosztás 2020-21'!R8-1</f>
        <v>17</v>
      </c>
      <c r="S8" s="116">
        <f>'tanévbeosztás 2020-21'!S8-1</f>
        <v>18</v>
      </c>
      <c r="T8" s="46">
        <f>'tanévbeosztás 2020-21'!T8-1</f>
        <v>19</v>
      </c>
      <c r="U8" s="52">
        <f>'tanévbeosztás 2020-21'!U8-1</f>
        <v>20</v>
      </c>
      <c r="V8" s="389"/>
      <c r="W8" s="57">
        <v>5</v>
      </c>
      <c r="X8" s="367"/>
      <c r="Y8" s="57">
        <v>5</v>
      </c>
      <c r="AA8" s="116"/>
      <c r="AB8" s="116"/>
      <c r="AC8" s="116"/>
      <c r="AD8" s="116"/>
      <c r="AE8" s="116"/>
      <c r="AF8" s="116"/>
      <c r="AG8" s="116"/>
    </row>
    <row r="9" spans="1:35" s="45" customFormat="1" ht="15" customHeight="1" thickBot="1" x14ac:dyDescent="0.3">
      <c r="A9" s="376"/>
      <c r="B9" s="362"/>
      <c r="C9" s="116">
        <f>'tanévbeosztás 2020-21'!C9-1</f>
        <v>18</v>
      </c>
      <c r="D9" s="116">
        <f>'tanévbeosztás 2020-21'!D9-1</f>
        <v>19</v>
      </c>
      <c r="E9" s="116">
        <f>'tanévbeosztás 2020-21'!E9-1</f>
        <v>20</v>
      </c>
      <c r="F9" s="116">
        <f>'tanévbeosztás 2020-21'!F9-1</f>
        <v>21</v>
      </c>
      <c r="G9" s="116">
        <f>'tanévbeosztás 2020-21'!G9-1</f>
        <v>22</v>
      </c>
      <c r="H9" s="46">
        <f>'tanévbeosztás 2020-21'!H9-1</f>
        <v>23</v>
      </c>
      <c r="I9" s="52">
        <f>'tanévbeosztás 2020-21'!I9-1</f>
        <v>24</v>
      </c>
      <c r="J9" s="389"/>
      <c r="K9" s="184">
        <v>5</v>
      </c>
      <c r="L9" s="95"/>
      <c r="M9" s="383"/>
      <c r="N9" s="362"/>
      <c r="O9" s="116">
        <f>'tanévbeosztás 2020-21'!O9-1</f>
        <v>21</v>
      </c>
      <c r="P9" s="116">
        <f>'tanévbeosztás 2020-21'!P9-1</f>
        <v>22</v>
      </c>
      <c r="Q9" s="116">
        <f>'tanévbeosztás 2020-21'!Q9-1</f>
        <v>23</v>
      </c>
      <c r="R9" s="116">
        <f>'tanévbeosztás 2020-21'!R9-1</f>
        <v>24</v>
      </c>
      <c r="S9" s="122">
        <f>'tanévbeosztás 2020-21'!S9-1</f>
        <v>25</v>
      </c>
      <c r="T9" s="48">
        <f>'tanévbeosztás 2020-21'!T9-1</f>
        <v>26</v>
      </c>
      <c r="U9" s="49">
        <f>'tanévbeosztás 2020-21'!U9-1</f>
        <v>27</v>
      </c>
      <c r="V9" s="389"/>
      <c r="W9" s="184">
        <v>6</v>
      </c>
      <c r="X9" s="367"/>
      <c r="Y9" s="184">
        <v>6</v>
      </c>
      <c r="AC9" s="74"/>
      <c r="AF9" s="116"/>
      <c r="AG9" s="35"/>
    </row>
    <row r="10" spans="1:35" s="45" customFormat="1" ht="15" customHeight="1" thickBot="1" x14ac:dyDescent="0.3">
      <c r="A10" s="376"/>
      <c r="B10" s="363"/>
      <c r="C10" s="122">
        <f>'tanévbeosztás 2020-21'!C10-1</f>
        <v>25</v>
      </c>
      <c r="D10" s="122">
        <f>'tanévbeosztás 2020-21'!D10-1</f>
        <v>26</v>
      </c>
      <c r="E10" s="122">
        <f>'tanévbeosztás 2020-21'!E10-1</f>
        <v>27</v>
      </c>
      <c r="F10" s="122">
        <f>'tanévbeosztás 2020-21'!F10-1</f>
        <v>28</v>
      </c>
      <c r="G10" s="122">
        <f>'tanévbeosztás 2020-21'!G10-1</f>
        <v>29</v>
      </c>
      <c r="H10" s="48">
        <f>'tanévbeosztás 2020-21'!H10-1</f>
        <v>30</v>
      </c>
      <c r="I10" s="49">
        <v>31</v>
      </c>
      <c r="J10" s="389"/>
      <c r="K10" s="57">
        <v>6</v>
      </c>
      <c r="L10" s="95"/>
      <c r="M10" s="383"/>
      <c r="N10" s="363"/>
      <c r="O10" s="122">
        <f>'tanévbeosztás 2020-21'!O10-1</f>
        <v>28</v>
      </c>
      <c r="P10" s="122">
        <f>'tanévbeosztás 2020-21'!P10-1</f>
        <v>29</v>
      </c>
      <c r="Q10" s="122">
        <f>'tanévbeosztás 2020-21'!Q10-1</f>
        <v>30</v>
      </c>
      <c r="R10" s="195">
        <v>31</v>
      </c>
      <c r="S10" s="116">
        <f>'tanévbeosztás 2020-21'!S10-1</f>
        <v>1</v>
      </c>
      <c r="T10" s="46">
        <f>'tanévbeosztás 2020-21'!T10-1</f>
        <v>2</v>
      </c>
      <c r="U10" s="43">
        <f>'tanévbeosztás 2020-21'!U10-1</f>
        <v>3</v>
      </c>
      <c r="V10" s="389"/>
      <c r="W10" s="57">
        <v>7</v>
      </c>
      <c r="X10" s="367"/>
      <c r="Y10" s="57">
        <v>7</v>
      </c>
      <c r="AC10" s="74"/>
    </row>
    <row r="11" spans="1:35" s="45" customFormat="1" ht="15" customHeight="1" thickBot="1" x14ac:dyDescent="0.3">
      <c r="A11" s="376"/>
      <c r="B11" s="361" t="s">
        <v>10</v>
      </c>
      <c r="C11" s="46">
        <f>'tanévbeosztás 2020-21'!C11-1</f>
        <v>1</v>
      </c>
      <c r="D11" s="116">
        <f>'tanévbeosztás 2020-21'!D11-1</f>
        <v>2</v>
      </c>
      <c r="E11" s="116">
        <f>'tanévbeosztás 2020-21'!E11-1</f>
        <v>3</v>
      </c>
      <c r="F11" s="116">
        <f>'tanévbeosztás 2020-21'!F11-1</f>
        <v>4</v>
      </c>
      <c r="G11" s="116">
        <f>'tanévbeosztás 2020-21'!G11-1</f>
        <v>5</v>
      </c>
      <c r="H11" s="46">
        <f>'tanévbeosztás 2020-21'!H11-1</f>
        <v>6</v>
      </c>
      <c r="I11" s="43">
        <f>'tanévbeosztás 2020-21'!I11-1</f>
        <v>7</v>
      </c>
      <c r="J11" s="389"/>
      <c r="K11" s="184">
        <v>7</v>
      </c>
      <c r="L11" s="95"/>
      <c r="M11" s="383"/>
      <c r="N11" s="362" t="s">
        <v>3</v>
      </c>
      <c r="O11" s="116">
        <f>'tanévbeosztás 2020-21'!O11-1</f>
        <v>4</v>
      </c>
      <c r="P11" s="116">
        <f>'tanévbeosztás 2020-21'!P11-1</f>
        <v>5</v>
      </c>
      <c r="Q11" s="116">
        <f>'tanévbeosztás 2020-21'!Q11-1</f>
        <v>6</v>
      </c>
      <c r="R11" s="116">
        <f>'tanévbeosztás 2020-21'!R11-1</f>
        <v>7</v>
      </c>
      <c r="S11" s="116">
        <f>'tanévbeosztás 2020-21'!S11-1</f>
        <v>8</v>
      </c>
      <c r="T11" s="46">
        <f>'tanévbeosztás 2020-21'!T11-1</f>
        <v>9</v>
      </c>
      <c r="U11" s="52">
        <f>'tanévbeosztás 2020-21'!U11-1</f>
        <v>10</v>
      </c>
      <c r="V11" s="389"/>
      <c r="W11" s="57">
        <v>8</v>
      </c>
      <c r="X11" s="367"/>
      <c r="Y11" s="57">
        <v>8</v>
      </c>
      <c r="AG11" s="35"/>
    </row>
    <row r="12" spans="1:35" s="54" customFormat="1" ht="15" customHeight="1" thickBot="1" x14ac:dyDescent="0.3">
      <c r="A12" s="376"/>
      <c r="B12" s="362"/>
      <c r="C12" s="116">
        <f>'tanévbeosztás 2020-21'!C12-1</f>
        <v>8</v>
      </c>
      <c r="D12" s="116">
        <f>'tanévbeosztás 2020-21'!D12-1</f>
        <v>9</v>
      </c>
      <c r="E12" s="116">
        <f>'tanévbeosztás 2020-21'!E12-1</f>
        <v>10</v>
      </c>
      <c r="F12" s="116">
        <f>'tanévbeosztás 2020-21'!F12-1</f>
        <v>11</v>
      </c>
      <c r="G12" s="116">
        <f>'tanévbeosztás 2020-21'!G12-1</f>
        <v>12</v>
      </c>
      <c r="H12" s="46">
        <f>'tanévbeosztás 2020-21'!H12-1</f>
        <v>13</v>
      </c>
      <c r="I12" s="52">
        <f>'tanévbeosztás 2020-21'!I12-1</f>
        <v>14</v>
      </c>
      <c r="J12" s="389"/>
      <c r="K12" s="57">
        <v>8</v>
      </c>
      <c r="L12" s="95"/>
      <c r="M12" s="383"/>
      <c r="N12" s="362"/>
      <c r="O12" s="116">
        <f>'tanévbeosztás 2020-21'!O12-1</f>
        <v>11</v>
      </c>
      <c r="P12" s="116">
        <f>'tanévbeosztás 2020-21'!P12-1</f>
        <v>12</v>
      </c>
      <c r="Q12" s="116">
        <f>'tanévbeosztás 2020-21'!Q12-1</f>
        <v>13</v>
      </c>
      <c r="R12" s="116">
        <f>'tanévbeosztás 2020-21'!R12-1</f>
        <v>14</v>
      </c>
      <c r="S12" s="46">
        <f>'tanévbeosztás 2020-21'!S12-1</f>
        <v>15</v>
      </c>
      <c r="T12" s="46">
        <f>'tanévbeosztás 2020-21'!T12-1</f>
        <v>16</v>
      </c>
      <c r="U12" s="52">
        <f>'tanévbeosztás 2020-21'!U12-1</f>
        <v>17</v>
      </c>
      <c r="V12" s="390"/>
      <c r="W12" s="57">
        <v>9</v>
      </c>
      <c r="X12" s="368"/>
      <c r="Y12" s="57">
        <v>9</v>
      </c>
      <c r="Z12" s="116"/>
      <c r="AA12" s="116"/>
      <c r="AB12" s="116"/>
      <c r="AC12" s="116"/>
      <c r="AD12" s="116"/>
      <c r="AE12" s="116"/>
      <c r="AF12" s="116"/>
      <c r="AG12" s="35"/>
    </row>
    <row r="13" spans="1:35" s="45" customFormat="1" ht="15" customHeight="1" thickBot="1" x14ac:dyDescent="0.3">
      <c r="A13" s="376"/>
      <c r="B13" s="362"/>
      <c r="C13" s="116">
        <f>'tanévbeosztás 2020-21'!C13-1</f>
        <v>15</v>
      </c>
      <c r="D13" s="116">
        <f>'tanévbeosztás 2020-21'!D13-1</f>
        <v>16</v>
      </c>
      <c r="E13" s="116">
        <f>'tanévbeosztás 2020-21'!E13-1</f>
        <v>17</v>
      </c>
      <c r="F13" s="116">
        <f>'tanévbeosztás 2020-21'!F13-1</f>
        <v>18</v>
      </c>
      <c r="G13" s="116">
        <f>'tanévbeosztás 2020-21'!G13-1</f>
        <v>19</v>
      </c>
      <c r="H13" s="46">
        <f>'tanévbeosztás 2020-21'!H13-1</f>
        <v>20</v>
      </c>
      <c r="I13" s="52">
        <f>'tanévbeosztás 2020-21'!I13-1</f>
        <v>21</v>
      </c>
      <c r="J13" s="389"/>
      <c r="K13" s="184">
        <v>9</v>
      </c>
      <c r="L13" s="95"/>
      <c r="M13" s="383"/>
      <c r="N13" s="362"/>
      <c r="O13" s="46">
        <f>'tanévbeosztás 2020-21'!O13-1</f>
        <v>18</v>
      </c>
      <c r="P13" s="187">
        <f>'tanévbeosztás 2020-21'!P13-1</f>
        <v>19</v>
      </c>
      <c r="Q13" s="187">
        <f>'tanévbeosztás 2020-21'!Q13-1</f>
        <v>20</v>
      </c>
      <c r="R13" s="187">
        <f>'tanévbeosztás 2020-21'!R13-1</f>
        <v>21</v>
      </c>
      <c r="S13" s="187">
        <f>'tanévbeosztás 2020-21'!S13-1</f>
        <v>22</v>
      </c>
      <c r="T13" s="46">
        <f>'tanévbeosztás 2020-21'!T13-1</f>
        <v>23</v>
      </c>
      <c r="U13" s="49">
        <f>'tanévbeosztás 2020-21'!U13-1</f>
        <v>24</v>
      </c>
      <c r="V13" s="68" t="s">
        <v>38</v>
      </c>
      <c r="W13" s="58">
        <v>1</v>
      </c>
      <c r="X13" s="68" t="s">
        <v>38</v>
      </c>
      <c r="Y13" s="58">
        <v>1</v>
      </c>
    </row>
    <row r="14" spans="1:35" s="54" customFormat="1" ht="15" customHeight="1" thickBot="1" x14ac:dyDescent="0.3">
      <c r="A14" s="376"/>
      <c r="B14" s="362"/>
      <c r="C14" s="116">
        <f>'tanévbeosztás 2020-21'!C14-1</f>
        <v>22</v>
      </c>
      <c r="D14" s="116">
        <f>'tanévbeosztás 2020-21'!D14-1</f>
        <v>23</v>
      </c>
      <c r="E14" s="122">
        <f>'tanévbeosztás 2020-21'!E14-1</f>
        <v>24</v>
      </c>
      <c r="F14" s="122">
        <f>'tanévbeosztás 2020-21'!F14-1</f>
        <v>25</v>
      </c>
      <c r="G14" s="122">
        <f>'tanévbeosztás 2020-21'!G14-1</f>
        <v>26</v>
      </c>
      <c r="H14" s="48">
        <f>'tanévbeosztás 2020-21'!H14-1</f>
        <v>27</v>
      </c>
      <c r="I14" s="49">
        <f>'tanévbeosztás 2020-21'!I14-1</f>
        <v>28</v>
      </c>
      <c r="J14" s="389"/>
      <c r="K14" s="57">
        <v>10</v>
      </c>
      <c r="L14" s="186"/>
      <c r="M14" s="383"/>
      <c r="N14" s="363"/>
      <c r="O14" s="122">
        <f>'tanévbeosztás 2020-21'!O14-1</f>
        <v>25</v>
      </c>
      <c r="P14" s="122">
        <f>'tanévbeosztás 2020-21'!P14-1</f>
        <v>26</v>
      </c>
      <c r="Q14" s="122">
        <f>'tanévbeosztás 2020-21'!Q14-1</f>
        <v>27</v>
      </c>
      <c r="R14" s="122">
        <f>'tanévbeosztás 2020-21'!R14-1</f>
        <v>28</v>
      </c>
      <c r="S14" s="122">
        <f>'tanévbeosztás 2020-21'!S14-1</f>
        <v>29</v>
      </c>
      <c r="T14" s="49">
        <v>30</v>
      </c>
      <c r="U14" s="43">
        <f>'tanévbeosztás 2020-21'!U14-1</f>
        <v>1</v>
      </c>
      <c r="V14" s="388" t="s">
        <v>23</v>
      </c>
      <c r="W14" s="57">
        <v>10</v>
      </c>
      <c r="X14" s="424" t="s">
        <v>71</v>
      </c>
      <c r="Y14" s="57">
        <v>10</v>
      </c>
      <c r="Z14" s="116"/>
      <c r="AA14" s="116"/>
      <c r="AB14" s="116"/>
      <c r="AC14" s="116"/>
      <c r="AD14" s="116"/>
      <c r="AE14" s="116"/>
      <c r="AF14" s="116"/>
      <c r="AG14" s="35"/>
      <c r="AH14" s="35"/>
      <c r="AI14" s="35"/>
    </row>
    <row r="15" spans="1:35" s="45" customFormat="1" ht="15" customHeight="1" thickBot="1" x14ac:dyDescent="0.3">
      <c r="A15" s="376"/>
      <c r="B15" s="363"/>
      <c r="C15" s="122">
        <f>'tanévbeosztás 2020-21'!C15-1</f>
        <v>29</v>
      </c>
      <c r="D15" s="49">
        <v>30</v>
      </c>
      <c r="E15" s="46">
        <f>'tanévbeosztás 2020-21'!E15-1</f>
        <v>1</v>
      </c>
      <c r="F15" s="116">
        <f>'tanévbeosztás 2020-21'!F15-1</f>
        <v>2</v>
      </c>
      <c r="G15" s="116">
        <f>'tanévbeosztás 2020-21'!G15-1</f>
        <v>3</v>
      </c>
      <c r="H15" s="46">
        <f>'tanévbeosztás 2020-21'!H15-1</f>
        <v>4</v>
      </c>
      <c r="I15" s="43">
        <f>'tanévbeosztás 2020-21'!I15-1</f>
        <v>5</v>
      </c>
      <c r="J15" s="389"/>
      <c r="K15" s="184">
        <v>11</v>
      </c>
      <c r="L15" s="95"/>
      <c r="M15" s="383"/>
      <c r="N15" s="361" t="s">
        <v>4</v>
      </c>
      <c r="O15" s="116">
        <f>'tanévbeosztás 2020-21'!O15-1</f>
        <v>2</v>
      </c>
      <c r="P15" s="116">
        <f>'tanévbeosztás 2020-21'!P15-1</f>
        <v>3</v>
      </c>
      <c r="Q15" s="116">
        <f>'tanévbeosztás 2020-21'!Q15-1</f>
        <v>4</v>
      </c>
      <c r="R15" s="116">
        <f>'tanévbeosztás 2020-21'!R15-1</f>
        <v>5</v>
      </c>
      <c r="S15" s="116">
        <f>'tanévbeosztás 2020-21'!S15-1</f>
        <v>6</v>
      </c>
      <c r="T15" s="46">
        <f>'tanévbeosztás 2020-21'!T15-1</f>
        <v>7</v>
      </c>
      <c r="U15" s="52">
        <f>'tanévbeosztás 2020-21'!U15-1</f>
        <v>8</v>
      </c>
      <c r="V15" s="389"/>
      <c r="W15" s="57">
        <v>11</v>
      </c>
      <c r="X15" s="425"/>
      <c r="Y15" s="366"/>
      <c r="AF15" s="116"/>
      <c r="AG15" s="35"/>
      <c r="AH15" s="74"/>
      <c r="AI15" s="74"/>
    </row>
    <row r="16" spans="1:35" s="54" customFormat="1" ht="14.45" customHeight="1" thickBot="1" x14ac:dyDescent="0.3">
      <c r="A16" s="376"/>
      <c r="B16" s="361" t="s">
        <v>11</v>
      </c>
      <c r="C16" s="116">
        <f>'tanévbeosztás 2020-21'!C16-1</f>
        <v>6</v>
      </c>
      <c r="D16" s="116">
        <f>'tanévbeosztás 2020-21'!D16-1</f>
        <v>7</v>
      </c>
      <c r="E16" s="116">
        <f>'tanévbeosztás 2020-21'!E16-1</f>
        <v>8</v>
      </c>
      <c r="F16" s="116">
        <f>'tanévbeosztás 2020-21'!F16-1</f>
        <v>9</v>
      </c>
      <c r="G16" s="116">
        <f>'tanévbeosztás 2020-21'!G16-1</f>
        <v>10</v>
      </c>
      <c r="H16" s="46">
        <f>'tanévbeosztás 2020-21'!H16-1</f>
        <v>11</v>
      </c>
      <c r="I16" s="52">
        <f>'tanévbeosztás 2020-21'!I16-1</f>
        <v>12</v>
      </c>
      <c r="J16" s="389"/>
      <c r="K16" s="57">
        <v>12</v>
      </c>
      <c r="L16" s="95"/>
      <c r="M16" s="383"/>
      <c r="N16" s="362"/>
      <c r="O16" s="116">
        <f>'tanévbeosztás 2020-21'!O16-1</f>
        <v>9</v>
      </c>
      <c r="P16" s="116">
        <f>'tanévbeosztás 2020-21'!P16-1</f>
        <v>10</v>
      </c>
      <c r="Q16" s="116">
        <f>'tanévbeosztás 2020-21'!Q16-1</f>
        <v>11</v>
      </c>
      <c r="R16" s="116">
        <f>'tanévbeosztás 2020-21'!R16-1</f>
        <v>12</v>
      </c>
      <c r="S16" s="116">
        <f>'tanévbeosztás 2020-21'!S16-1</f>
        <v>13</v>
      </c>
      <c r="T16" s="46">
        <f>'tanévbeosztás 2020-21'!T16-1</f>
        <v>14</v>
      </c>
      <c r="U16" s="52">
        <f>'tanévbeosztás 2020-21'!U16-1</f>
        <v>15</v>
      </c>
      <c r="V16" s="389"/>
      <c r="W16" s="57">
        <v>12</v>
      </c>
      <c r="X16" s="425"/>
      <c r="Y16" s="367"/>
      <c r="AE16" s="116"/>
      <c r="AF16" s="116"/>
      <c r="AG16" s="35"/>
      <c r="AH16" s="35"/>
      <c r="AI16" s="35"/>
    </row>
    <row r="17" spans="1:35" s="45" customFormat="1" ht="14.45" customHeight="1" thickBot="1" x14ac:dyDescent="0.3">
      <c r="A17" s="376"/>
      <c r="B17" s="362"/>
      <c r="C17" s="116">
        <f>'tanévbeosztás 2020-21'!C17-1</f>
        <v>13</v>
      </c>
      <c r="D17" s="116">
        <f>'tanévbeosztás 2020-21'!D17-1</f>
        <v>14</v>
      </c>
      <c r="E17" s="116">
        <f>'tanévbeosztás 2020-21'!E17-1</f>
        <v>15</v>
      </c>
      <c r="F17" s="116">
        <f>'tanévbeosztás 2020-21'!F17-1</f>
        <v>16</v>
      </c>
      <c r="G17" s="116">
        <f>'tanévbeosztás 2020-21'!G17-1</f>
        <v>17</v>
      </c>
      <c r="H17" s="46">
        <f>'tanévbeosztás 2020-21'!H17-1</f>
        <v>18</v>
      </c>
      <c r="I17" s="52">
        <f>'tanévbeosztás 2020-21'!I17-1</f>
        <v>19</v>
      </c>
      <c r="J17" s="390"/>
      <c r="K17" s="184">
        <v>13</v>
      </c>
      <c r="L17" s="95"/>
      <c r="M17" s="383"/>
      <c r="N17" s="362"/>
      <c r="O17" s="116">
        <f>'tanévbeosztás 2020-21'!O17-1</f>
        <v>16</v>
      </c>
      <c r="P17" s="116">
        <f>'tanévbeosztás 2020-21'!P17-1</f>
        <v>17</v>
      </c>
      <c r="Q17" s="116">
        <f>'tanévbeosztás 2020-21'!Q17-1</f>
        <v>18</v>
      </c>
      <c r="R17" s="116">
        <f>'tanévbeosztás 2020-21'!R17-1</f>
        <v>19</v>
      </c>
      <c r="S17" s="116">
        <f>'tanévbeosztás 2020-21'!S17-1</f>
        <v>20</v>
      </c>
      <c r="T17" s="46">
        <f>'tanévbeosztás 2020-21'!T17-1</f>
        <v>21</v>
      </c>
      <c r="U17" s="52">
        <f>'tanévbeosztás 2020-21'!U17-1</f>
        <v>22</v>
      </c>
      <c r="V17" s="389"/>
      <c r="W17" s="57">
        <v>13</v>
      </c>
      <c r="X17" s="425"/>
      <c r="Y17" s="367"/>
      <c r="Z17" s="116"/>
      <c r="AA17" s="116"/>
      <c r="AB17" s="116"/>
      <c r="AC17" s="116"/>
      <c r="AD17" s="116"/>
      <c r="AE17" s="116"/>
      <c r="AF17" s="116"/>
      <c r="AG17" s="35"/>
      <c r="AH17" s="74"/>
      <c r="AI17" s="74"/>
    </row>
    <row r="18" spans="1:35" s="45" customFormat="1" ht="15" customHeight="1" thickBot="1" x14ac:dyDescent="0.3">
      <c r="A18" s="376"/>
      <c r="B18" s="362"/>
      <c r="C18" s="187">
        <f>'tanévbeosztás 2020-21'!C18-1</f>
        <v>20</v>
      </c>
      <c r="D18" s="187">
        <f>'tanévbeosztás 2020-21'!D18-1</f>
        <v>21</v>
      </c>
      <c r="E18" s="187">
        <f>'tanévbeosztás 2020-21'!E18-1</f>
        <v>22</v>
      </c>
      <c r="F18" s="187">
        <f>'tanévbeosztás 2020-21'!F18-1</f>
        <v>23</v>
      </c>
      <c r="G18" s="187">
        <f>'tanévbeosztás 2020-21'!G18-1</f>
        <v>24</v>
      </c>
      <c r="H18" s="48">
        <f>'tanévbeosztás 2020-21'!H18-1</f>
        <v>25</v>
      </c>
      <c r="I18" s="49">
        <f>'tanévbeosztás 2020-21'!I18-1</f>
        <v>26</v>
      </c>
      <c r="J18" s="388" t="s">
        <v>38</v>
      </c>
      <c r="K18" s="58">
        <v>1</v>
      </c>
      <c r="L18" s="186"/>
      <c r="M18" s="383"/>
      <c r="N18" s="362"/>
      <c r="O18" s="116">
        <f>'tanévbeosztás 2020-21'!O18-1</f>
        <v>23</v>
      </c>
      <c r="P18" s="116">
        <f>'tanévbeosztás 2020-21'!P18-1</f>
        <v>24</v>
      </c>
      <c r="Q18" s="122">
        <f>'tanévbeosztás 2020-21'!Q18-1</f>
        <v>25</v>
      </c>
      <c r="R18" s="122">
        <f>'tanévbeosztás 2020-21'!R18-1</f>
        <v>26</v>
      </c>
      <c r="S18" s="122">
        <f>'tanévbeosztás 2020-21'!S18-1</f>
        <v>27</v>
      </c>
      <c r="T18" s="48">
        <f>'tanévbeosztás 2020-21'!T18-1</f>
        <v>28</v>
      </c>
      <c r="U18" s="49">
        <f>'tanévbeosztás 2020-21'!U18-1</f>
        <v>29</v>
      </c>
      <c r="V18" s="390"/>
      <c r="W18" s="57">
        <v>14</v>
      </c>
      <c r="X18" s="425"/>
      <c r="Y18" s="367"/>
      <c r="AA18" s="116"/>
      <c r="AB18" s="116"/>
      <c r="AC18" s="116"/>
      <c r="AD18" s="116"/>
      <c r="AE18" s="116"/>
      <c r="AF18" s="116"/>
      <c r="AG18" s="35"/>
      <c r="AH18" s="74"/>
      <c r="AI18" s="74"/>
    </row>
    <row r="19" spans="1:35" s="45" customFormat="1" ht="15" customHeight="1" thickBot="1" x14ac:dyDescent="0.3">
      <c r="A19" s="377"/>
      <c r="B19" s="363"/>
      <c r="C19" s="56">
        <f>'tanévbeosztás 2020-21'!C19-1</f>
        <v>27</v>
      </c>
      <c r="D19" s="56">
        <f>'tanévbeosztás 2020-21'!D19-1</f>
        <v>28</v>
      </c>
      <c r="E19" s="56">
        <f>'tanévbeosztás 2020-21'!E19-1</f>
        <v>29</v>
      </c>
      <c r="F19" s="56">
        <f>'tanévbeosztás 2020-21'!F19-1</f>
        <v>30</v>
      </c>
      <c r="G19" s="60">
        <v>31</v>
      </c>
      <c r="H19" s="46">
        <f>'tanévbeosztás 2020-21'!H19-1</f>
        <v>1</v>
      </c>
      <c r="I19" s="43">
        <f>'tanévbeosztás 2020-21'!I19-1</f>
        <v>2</v>
      </c>
      <c r="J19" s="390"/>
      <c r="K19" s="58">
        <v>2</v>
      </c>
      <c r="L19" s="95"/>
      <c r="M19" s="383"/>
      <c r="N19" s="363"/>
      <c r="O19" s="122">
        <f>'tanévbeosztás 2020-21'!O19-1</f>
        <v>30</v>
      </c>
      <c r="P19" s="195">
        <v>31</v>
      </c>
      <c r="Q19" s="46">
        <f>'tanévbeosztás 2020-21'!Q19-1</f>
        <v>1</v>
      </c>
      <c r="R19" s="116">
        <f>'tanévbeosztás 2020-21'!R19-1</f>
        <v>2</v>
      </c>
      <c r="S19" s="116">
        <f>'tanévbeosztás 2020-21'!S19-1</f>
        <v>3</v>
      </c>
      <c r="T19" s="46">
        <f>'tanévbeosztás 2020-21'!T19-1</f>
        <v>4</v>
      </c>
      <c r="U19" s="43">
        <f>'tanévbeosztás 2020-21'!U19-1</f>
        <v>5</v>
      </c>
      <c r="V19" s="388" t="s">
        <v>39</v>
      </c>
      <c r="W19" s="59">
        <v>1</v>
      </c>
      <c r="X19" s="425"/>
      <c r="Y19" s="367"/>
      <c r="AF19" s="74"/>
      <c r="AG19" s="74"/>
      <c r="AH19" s="74"/>
      <c r="AI19" s="74"/>
    </row>
    <row r="20" spans="1:35" s="54" customFormat="1" ht="15" customHeight="1" thickBot="1" x14ac:dyDescent="0.3">
      <c r="A20" s="375">
        <v>2021</v>
      </c>
      <c r="B20" s="361" t="s">
        <v>0</v>
      </c>
      <c r="C20" s="41">
        <f>'tanévbeosztás 2020-21'!C20-1</f>
        <v>3</v>
      </c>
      <c r="D20" s="116">
        <f>'tanévbeosztás 2020-21'!D20-1</f>
        <v>4</v>
      </c>
      <c r="E20" s="116">
        <f>'tanévbeosztás 2020-21'!E20-1</f>
        <v>5</v>
      </c>
      <c r="F20" s="116">
        <f>'tanévbeosztás 2020-21'!F20-1</f>
        <v>6</v>
      </c>
      <c r="G20" s="116">
        <f>'tanévbeosztás 2020-21'!G20-1</f>
        <v>7</v>
      </c>
      <c r="H20" s="46">
        <f>'tanévbeosztás 2020-21'!H20-1</f>
        <v>8</v>
      </c>
      <c r="I20" s="52">
        <f>'tanévbeosztás 2020-21'!I20-1</f>
        <v>9</v>
      </c>
      <c r="J20" s="116" t="s">
        <v>23</v>
      </c>
      <c r="K20" s="184">
        <v>14</v>
      </c>
      <c r="L20" s="95"/>
      <c r="M20" s="383"/>
      <c r="N20" s="362" t="s">
        <v>5</v>
      </c>
      <c r="O20" s="46">
        <f>'tanévbeosztás 2020-21'!O20-1</f>
        <v>6</v>
      </c>
      <c r="P20" s="116">
        <f>'tanévbeosztás 2020-21'!P20-1</f>
        <v>7</v>
      </c>
      <c r="Q20" s="116">
        <f>'tanévbeosztás 2020-21'!Q20-1</f>
        <v>8</v>
      </c>
      <c r="R20" s="116">
        <f>'tanévbeosztás 2020-21'!R20-1</f>
        <v>9</v>
      </c>
      <c r="S20" s="116">
        <f>'tanévbeosztás 2020-21'!S20-1</f>
        <v>10</v>
      </c>
      <c r="T20" s="46">
        <f>'tanévbeosztás 2020-21'!T20-1</f>
        <v>11</v>
      </c>
      <c r="U20" s="52">
        <f>'tanévbeosztás 2020-21'!U20-1</f>
        <v>12</v>
      </c>
      <c r="V20" s="389"/>
      <c r="W20" s="59">
        <v>2</v>
      </c>
      <c r="X20" s="425"/>
      <c r="Y20" s="367"/>
      <c r="AF20" s="35"/>
      <c r="AG20" s="35"/>
      <c r="AH20" s="35"/>
      <c r="AI20" s="35"/>
    </row>
    <row r="21" spans="1:35" s="45" customFormat="1" ht="15" customHeight="1" thickBot="1" x14ac:dyDescent="0.3">
      <c r="A21" s="376"/>
      <c r="B21" s="362"/>
      <c r="C21" s="116">
        <f>'tanévbeosztás 2020-21'!C21-1</f>
        <v>10</v>
      </c>
      <c r="D21" s="116">
        <f>'tanévbeosztás 2020-21'!D21-1</f>
        <v>11</v>
      </c>
      <c r="E21" s="116">
        <f>'tanévbeosztás 2020-21'!E21-1</f>
        <v>12</v>
      </c>
      <c r="F21" s="116">
        <f>'tanévbeosztás 2020-21'!F21-1</f>
        <v>13</v>
      </c>
      <c r="G21" s="116">
        <f>'tanévbeosztás 2020-21'!G21-1</f>
        <v>14</v>
      </c>
      <c r="H21" s="46">
        <f>'tanévbeosztás 2020-21'!H21-1</f>
        <v>15</v>
      </c>
      <c r="I21" s="52">
        <f>'tanévbeosztás 2020-21'!I21-1</f>
        <v>16</v>
      </c>
      <c r="J21" s="388" t="s">
        <v>39</v>
      </c>
      <c r="K21" s="59">
        <v>1</v>
      </c>
      <c r="L21" s="95"/>
      <c r="M21" s="383"/>
      <c r="N21" s="362"/>
      <c r="O21" s="116">
        <f>'tanévbeosztás 2020-21'!O21-1</f>
        <v>13</v>
      </c>
      <c r="P21" s="116">
        <f>'tanévbeosztás 2020-21'!P21-1</f>
        <v>14</v>
      </c>
      <c r="Q21" s="116">
        <f>'tanévbeosztás 2020-21'!Q21-1</f>
        <v>15</v>
      </c>
      <c r="R21" s="116">
        <f>'tanévbeosztás 2020-21'!R21-1</f>
        <v>16</v>
      </c>
      <c r="S21" s="116">
        <f>'tanévbeosztás 2020-21'!S21-1</f>
        <v>17</v>
      </c>
      <c r="T21" s="46">
        <f>'tanévbeosztás 2020-21'!T21-1</f>
        <v>18</v>
      </c>
      <c r="U21" s="52">
        <f>'tanévbeosztás 2020-21'!U21-1</f>
        <v>19</v>
      </c>
      <c r="V21" s="389"/>
      <c r="W21" s="59">
        <v>3</v>
      </c>
      <c r="X21" s="425"/>
      <c r="Y21" s="367"/>
      <c r="AA21" s="116"/>
      <c r="AB21" s="116"/>
      <c r="AC21" s="116"/>
      <c r="AD21" s="116"/>
      <c r="AE21" s="116"/>
      <c r="AF21" s="116"/>
      <c r="AG21" s="35"/>
      <c r="AH21" s="74"/>
      <c r="AI21" s="74"/>
    </row>
    <row r="22" spans="1:35" s="45" customFormat="1" ht="15" customHeight="1" thickBot="1" x14ac:dyDescent="0.3">
      <c r="A22" s="376"/>
      <c r="B22" s="362"/>
      <c r="C22" s="116">
        <f>'tanévbeosztás 2020-21'!C22-1</f>
        <v>17</v>
      </c>
      <c r="D22" s="116">
        <f>'tanévbeosztás 2020-21'!D22-1</f>
        <v>18</v>
      </c>
      <c r="E22" s="116">
        <f>'tanévbeosztás 2020-21'!E22-1</f>
        <v>19</v>
      </c>
      <c r="F22" s="116">
        <f>'tanévbeosztás 2020-21'!F22-1</f>
        <v>20</v>
      </c>
      <c r="G22" s="116">
        <f>'tanévbeosztás 2020-21'!G22-1</f>
        <v>21</v>
      </c>
      <c r="H22" s="46">
        <f>'tanévbeosztás 2020-21'!H22-1</f>
        <v>22</v>
      </c>
      <c r="I22" s="52">
        <f>'tanévbeosztás 2020-21'!I22-1</f>
        <v>23</v>
      </c>
      <c r="J22" s="389"/>
      <c r="K22" s="59">
        <v>2</v>
      </c>
      <c r="L22" s="95"/>
      <c r="M22" s="383"/>
      <c r="N22" s="362"/>
      <c r="O22" s="116">
        <f>'tanévbeosztás 2020-21'!O22-1</f>
        <v>20</v>
      </c>
      <c r="P22" s="116">
        <f>'tanévbeosztás 2020-21'!P22-1</f>
        <v>21</v>
      </c>
      <c r="Q22" s="116">
        <f>'tanévbeosztás 2020-21'!Q22-1</f>
        <v>22</v>
      </c>
      <c r="R22" s="116">
        <f>'tanévbeosztás 2020-21'!R22-1</f>
        <v>23</v>
      </c>
      <c r="S22" s="122">
        <f>'tanévbeosztás 2020-21'!S22-1</f>
        <v>24</v>
      </c>
      <c r="T22" s="48">
        <f>'tanévbeosztás 2020-21'!T22-1</f>
        <v>25</v>
      </c>
      <c r="U22" s="49">
        <f>'tanévbeosztás 2020-21'!U22-1</f>
        <v>26</v>
      </c>
      <c r="V22" s="68" t="s">
        <v>72</v>
      </c>
      <c r="W22" s="134"/>
      <c r="X22" s="426"/>
      <c r="Y22" s="367"/>
      <c r="AG22" s="35"/>
    </row>
    <row r="23" spans="1:35" s="45" customFormat="1" ht="15" customHeight="1" thickBot="1" x14ac:dyDescent="0.3">
      <c r="A23" s="376"/>
      <c r="B23" s="362"/>
      <c r="C23" s="46">
        <f>'tanévbeosztás 2020-21'!C23-1</f>
        <v>24</v>
      </c>
      <c r="D23" s="122">
        <f>'tanévbeosztás 2020-21'!D23-1</f>
        <v>25</v>
      </c>
      <c r="E23" s="122">
        <f>'tanévbeosztás 2020-21'!E23-1</f>
        <v>26</v>
      </c>
      <c r="F23" s="122">
        <f>'tanévbeosztás 2020-21'!F23-1</f>
        <v>27</v>
      </c>
      <c r="G23" s="122">
        <f>'tanévbeosztás 2020-21'!G23-1</f>
        <v>28</v>
      </c>
      <c r="H23" s="48">
        <f>'tanévbeosztás 2020-21'!H23-1</f>
        <v>29</v>
      </c>
      <c r="I23" s="49">
        <f>'tanévbeosztás 2020-21'!I23-1</f>
        <v>30</v>
      </c>
      <c r="J23" s="390"/>
      <c r="K23" s="59">
        <v>3</v>
      </c>
      <c r="L23" s="186"/>
      <c r="M23" s="383"/>
      <c r="N23" s="363"/>
      <c r="O23" s="122">
        <f>'tanévbeosztás 2020-21'!O23-1</f>
        <v>27</v>
      </c>
      <c r="P23" s="122">
        <f>'tanévbeosztás 2020-21'!P23-1</f>
        <v>28</v>
      </c>
      <c r="Q23" s="122">
        <f>'tanévbeosztás 2020-21'!Q23-1</f>
        <v>29</v>
      </c>
      <c r="R23" s="195">
        <v>30</v>
      </c>
      <c r="S23" s="116">
        <f>'tanévbeosztás 2020-21'!S23-1</f>
        <v>1</v>
      </c>
      <c r="T23" s="46">
        <f>'tanévbeosztás 2020-21'!T23-1</f>
        <v>2</v>
      </c>
      <c r="U23" s="43">
        <f>'tanévbeosztás 2020-21'!U23-1</f>
        <v>3</v>
      </c>
      <c r="V23" s="388" t="s">
        <v>38</v>
      </c>
      <c r="W23" s="58">
        <v>1</v>
      </c>
      <c r="X23" s="157" t="s">
        <v>65</v>
      </c>
      <c r="Y23" s="367"/>
      <c r="Z23" s="116"/>
      <c r="AA23" s="116"/>
      <c r="AB23" s="116"/>
      <c r="AC23" s="116"/>
      <c r="AD23" s="116"/>
      <c r="AE23" s="116"/>
      <c r="AF23" s="116"/>
      <c r="AG23" s="35"/>
    </row>
    <row r="24" spans="1:35" s="45" customFormat="1" ht="15" customHeight="1" thickBot="1" x14ac:dyDescent="0.3">
      <c r="A24" s="376"/>
      <c r="B24" s="363"/>
      <c r="C24" s="60">
        <v>31</v>
      </c>
      <c r="D24" s="187">
        <f>'tanévbeosztás 2020-21'!D24-1</f>
        <v>1</v>
      </c>
      <c r="E24" s="187">
        <f>'tanévbeosztás 2020-21'!E24-1</f>
        <v>2</v>
      </c>
      <c r="F24" s="187">
        <f>'tanévbeosztás 2020-21'!F24-1</f>
        <v>3</v>
      </c>
      <c r="G24" s="187">
        <f>'tanévbeosztás 2020-21'!G24-1</f>
        <v>4</v>
      </c>
      <c r="H24" s="46">
        <f>'tanévbeosztás 2020-21'!H24-1</f>
        <v>5</v>
      </c>
      <c r="I24" s="43">
        <f>'tanévbeosztás 2020-21'!I24-1</f>
        <v>6</v>
      </c>
      <c r="J24" s="172" t="s">
        <v>38</v>
      </c>
      <c r="K24" s="58">
        <v>3</v>
      </c>
      <c r="L24" s="186"/>
      <c r="M24" s="383"/>
      <c r="N24" s="361" t="s">
        <v>6</v>
      </c>
      <c r="O24" s="116">
        <f>'tanévbeosztás 2020-21'!O24-1</f>
        <v>4</v>
      </c>
      <c r="P24" s="116">
        <f>'tanévbeosztás 2020-21'!P24-1</f>
        <v>5</v>
      </c>
      <c r="Q24" s="116">
        <f>'tanévbeosztás 2020-21'!Q24-1</f>
        <v>6</v>
      </c>
      <c r="R24" s="116">
        <f>'tanévbeosztás 2020-21'!R24-1</f>
        <v>7</v>
      </c>
      <c r="S24" s="116">
        <f>'tanévbeosztás 2020-21'!S24-1</f>
        <v>8</v>
      </c>
      <c r="T24" s="46">
        <f>'tanévbeosztás 2020-21'!T24-1</f>
        <v>9</v>
      </c>
      <c r="U24" s="52">
        <f>'tanévbeosztás 2020-21'!U24-1</f>
        <v>10</v>
      </c>
      <c r="V24" s="389"/>
      <c r="W24" s="58">
        <v>2</v>
      </c>
      <c r="X24" s="74"/>
      <c r="Y24" s="367"/>
    </row>
    <row r="25" spans="1:35" s="45" customFormat="1" ht="14.45" customHeight="1" thickBot="1" x14ac:dyDescent="0.3">
      <c r="A25" s="377"/>
      <c r="B25" s="199" t="s">
        <v>1</v>
      </c>
      <c r="C25" s="77">
        <f>'tanévbeosztás 2020-21'!C25-1</f>
        <v>7</v>
      </c>
      <c r="D25" s="122">
        <f>'tanévbeosztás 2020-21'!D25-1</f>
        <v>8</v>
      </c>
      <c r="E25" s="122">
        <f>'tanévbeosztás 2020-21'!E25-1</f>
        <v>9</v>
      </c>
      <c r="F25" s="122">
        <f>'tanévbeosztás 2020-21'!F25-1</f>
        <v>10</v>
      </c>
      <c r="G25" s="122">
        <f>'tanévbeosztás 2020-21'!G25-1</f>
        <v>11</v>
      </c>
      <c r="H25" s="48">
        <f>'tanévbeosztás 2020-21'!H25-1</f>
        <v>12</v>
      </c>
      <c r="I25" s="49">
        <f>'tanévbeosztás 2020-21'!I25-1</f>
        <v>13</v>
      </c>
      <c r="J25" s="68" t="s">
        <v>40</v>
      </c>
      <c r="K25" s="134"/>
      <c r="L25" s="186"/>
      <c r="M25" s="383"/>
      <c r="N25" s="362"/>
      <c r="O25" s="116">
        <f>'tanévbeosztás 2020-21'!O25-1</f>
        <v>11</v>
      </c>
      <c r="P25" s="116">
        <f>'tanévbeosztás 2020-21'!P25-1</f>
        <v>12</v>
      </c>
      <c r="Q25" s="116">
        <f>'tanévbeosztás 2020-21'!Q25-1</f>
        <v>13</v>
      </c>
      <c r="R25" s="116">
        <f>'tanévbeosztás 2020-21'!R25-1</f>
        <v>14</v>
      </c>
      <c r="S25" s="116">
        <f>'tanévbeosztás 2020-21'!S25-1</f>
        <v>15</v>
      </c>
      <c r="T25" s="46">
        <f>'tanévbeosztás 2020-21'!T25-1</f>
        <v>16</v>
      </c>
      <c r="U25" s="52">
        <f>'tanévbeosztás 2020-21'!U25-1</f>
        <v>17</v>
      </c>
      <c r="V25" s="389"/>
      <c r="W25" s="58">
        <v>3</v>
      </c>
      <c r="X25" s="414" t="s">
        <v>44</v>
      </c>
      <c r="Y25" s="367"/>
      <c r="AA25" s="116"/>
      <c r="AB25" s="116"/>
      <c r="AC25" s="116"/>
      <c r="AD25" s="116"/>
      <c r="AE25" s="116"/>
      <c r="AF25" s="116"/>
      <c r="AG25" s="35"/>
    </row>
    <row r="26" spans="1:35" s="54" customFormat="1" ht="14.45" customHeight="1" thickBot="1" x14ac:dyDescent="0.3">
      <c r="B26" s="32"/>
      <c r="C26" s="116"/>
      <c r="D26" s="116"/>
      <c r="E26" s="116"/>
      <c r="F26" s="116"/>
      <c r="G26" s="116"/>
      <c r="H26" s="116"/>
      <c r="I26" s="116"/>
      <c r="J26" s="116"/>
      <c r="K26" s="116"/>
      <c r="L26" s="186"/>
      <c r="M26" s="383"/>
      <c r="N26" s="362"/>
      <c r="O26" s="116">
        <f>'tanévbeosztás 2020-21'!O26-1</f>
        <v>18</v>
      </c>
      <c r="P26" s="116">
        <f>'tanévbeosztás 2020-21'!P26-1</f>
        <v>19</v>
      </c>
      <c r="Q26" s="187">
        <f>'tanévbeosztás 2020-21'!Q26-1</f>
        <v>20</v>
      </c>
      <c r="R26" s="187">
        <f>'tanévbeosztás 2020-21'!R26-1</f>
        <v>21</v>
      </c>
      <c r="S26" s="187">
        <f>'tanévbeosztás 2020-21'!S26-1</f>
        <v>22</v>
      </c>
      <c r="T26" s="46">
        <f>'tanévbeosztás 2020-21'!T26-1</f>
        <v>23</v>
      </c>
      <c r="U26" s="52">
        <f>'tanévbeosztás 2020-21'!U26-1</f>
        <v>24</v>
      </c>
      <c r="V26" s="389"/>
      <c r="W26" s="58">
        <v>4</v>
      </c>
      <c r="X26" s="415"/>
      <c r="Y26" s="367"/>
      <c r="AF26" s="116"/>
      <c r="AG26" s="116"/>
    </row>
    <row r="27" spans="1:35" s="45" customFormat="1" ht="14.45" customHeight="1" thickBot="1" x14ac:dyDescent="0.3">
      <c r="B27" s="32"/>
      <c r="C27" s="116"/>
      <c r="D27" s="116"/>
      <c r="E27" s="116"/>
      <c r="F27" s="116"/>
      <c r="G27" s="116"/>
      <c r="H27" s="116"/>
      <c r="I27" s="116"/>
      <c r="J27" s="116"/>
      <c r="K27" s="116"/>
      <c r="L27" s="186"/>
      <c r="M27" s="383"/>
      <c r="N27" s="363"/>
      <c r="O27" s="56">
        <f>'tanévbeosztás 2020-21'!O27-1</f>
        <v>25</v>
      </c>
      <c r="P27" s="56">
        <f>'tanévbeosztás 2020-21'!P27-1</f>
        <v>26</v>
      </c>
      <c r="Q27" s="56">
        <f>'tanévbeosztás 2020-21'!Q27-1</f>
        <v>27</v>
      </c>
      <c r="R27" s="56">
        <f>'tanévbeosztás 2020-21'!R27-1</f>
        <v>28</v>
      </c>
      <c r="S27" s="56">
        <f>'tanévbeosztás 2020-21'!S27-1</f>
        <v>29</v>
      </c>
      <c r="T27" s="48">
        <f>'tanévbeosztás 2020-21'!T27-1</f>
        <v>30</v>
      </c>
      <c r="U27" s="49">
        <v>31</v>
      </c>
      <c r="V27" s="389"/>
      <c r="W27" s="58">
        <v>5</v>
      </c>
      <c r="X27" s="163"/>
      <c r="Y27" s="367"/>
      <c r="Z27" s="116"/>
      <c r="AA27" s="116"/>
      <c r="AB27" s="116"/>
      <c r="AC27" s="116"/>
      <c r="AD27" s="116"/>
      <c r="AE27" s="116"/>
      <c r="AF27" s="116"/>
      <c r="AG27" s="35"/>
    </row>
    <row r="28" spans="1:35" s="54" customFormat="1" ht="14.45" customHeight="1" thickBot="1" x14ac:dyDescent="0.3">
      <c r="B28" s="32"/>
      <c r="C28" s="116"/>
      <c r="D28" s="116"/>
      <c r="E28" s="116"/>
      <c r="F28" s="116"/>
      <c r="G28" s="116"/>
      <c r="H28" s="116"/>
      <c r="I28" s="116"/>
      <c r="J28" s="116"/>
      <c r="K28" s="116"/>
      <c r="L28" s="186"/>
      <c r="M28" s="383"/>
      <c r="N28" s="361" t="s">
        <v>7</v>
      </c>
      <c r="O28" s="187">
        <f>'tanévbeosztás 2020-21'!O28-1</f>
        <v>1</v>
      </c>
      <c r="P28" s="187">
        <f>'tanévbeosztás 2020-21'!P28-1</f>
        <v>2</v>
      </c>
      <c r="Q28" s="187">
        <f>'tanévbeosztás 2020-21'!Q28-1</f>
        <v>3</v>
      </c>
      <c r="R28" s="187">
        <f>'tanévbeosztás 2020-21'!R28-1</f>
        <v>4</v>
      </c>
      <c r="S28" s="187">
        <f>'tanévbeosztás 2020-21'!S28-1</f>
        <v>5</v>
      </c>
      <c r="T28" s="46">
        <f>'tanévbeosztás 2020-21'!T28-1</f>
        <v>6</v>
      </c>
      <c r="U28" s="43">
        <f>'tanévbeosztás 2020-21'!U28-1</f>
        <v>7</v>
      </c>
      <c r="V28" s="389"/>
      <c r="W28" s="58">
        <v>6</v>
      </c>
      <c r="X28" s="190"/>
      <c r="Y28" s="367"/>
      <c r="AE28" s="116"/>
      <c r="AF28" s="116"/>
      <c r="AG28" s="35"/>
    </row>
    <row r="29" spans="1:35" s="45" customFormat="1" ht="14.45" customHeight="1" thickBot="1" x14ac:dyDescent="0.3">
      <c r="B29" s="32"/>
      <c r="C29" s="116"/>
      <c r="D29" s="116"/>
      <c r="E29" s="116"/>
      <c r="F29" s="116"/>
      <c r="G29" s="116"/>
      <c r="H29" s="116"/>
      <c r="I29" s="116"/>
      <c r="J29" s="116"/>
      <c r="K29" s="116"/>
      <c r="L29" s="186"/>
      <c r="M29" s="383"/>
      <c r="N29" s="362"/>
      <c r="O29" s="187">
        <f>'tanévbeosztás 2020-21'!O29-1</f>
        <v>8</v>
      </c>
      <c r="P29" s="187">
        <f>'tanévbeosztás 2020-21'!P29-1</f>
        <v>9</v>
      </c>
      <c r="Q29" s="187">
        <f>'tanévbeosztás 2020-21'!Q29-1</f>
        <v>10</v>
      </c>
      <c r="R29" s="187">
        <f>'tanévbeosztás 2020-21'!R29-1</f>
        <v>11</v>
      </c>
      <c r="S29" s="187">
        <f>'tanévbeosztás 2020-21'!S29-1</f>
        <v>12</v>
      </c>
      <c r="T29" s="46">
        <f>'tanévbeosztás 2020-21'!T29-1</f>
        <v>13</v>
      </c>
      <c r="U29" s="52">
        <f>'tanévbeosztás 2020-21'!U29-1</f>
        <v>14</v>
      </c>
      <c r="V29" s="389"/>
      <c r="W29" s="58">
        <v>7</v>
      </c>
      <c r="X29" s="190"/>
      <c r="Y29" s="367"/>
      <c r="Z29" s="116"/>
      <c r="AA29" s="116"/>
      <c r="AB29" s="116"/>
      <c r="AC29" s="116"/>
      <c r="AD29" s="116"/>
      <c r="AE29" s="116"/>
      <c r="AF29" s="116"/>
      <c r="AG29" s="35"/>
    </row>
    <row r="30" spans="1:35" s="45" customFormat="1" ht="15.75" customHeight="1" thickBot="1" x14ac:dyDescent="0.3">
      <c r="B30" s="54"/>
      <c r="C30" s="35"/>
      <c r="D30" s="200"/>
      <c r="E30" s="54"/>
      <c r="F30" s="54"/>
      <c r="G30" s="35"/>
      <c r="H30" s="35"/>
      <c r="I30" s="54"/>
      <c r="J30" s="133"/>
      <c r="K30" s="133"/>
      <c r="L30" s="95"/>
      <c r="M30" s="383"/>
      <c r="N30" s="362"/>
      <c r="O30" s="46">
        <f>'tanévbeosztás 2020-21'!O30-1</f>
        <v>15</v>
      </c>
      <c r="P30" s="187">
        <f>'tanévbeosztás 2020-21'!P30-1</f>
        <v>16</v>
      </c>
      <c r="Q30" s="187">
        <f>'tanévbeosztás 2020-21'!Q30-1</f>
        <v>17</v>
      </c>
      <c r="R30" s="187">
        <f>'tanévbeosztás 2020-21'!R30-1</f>
        <v>18</v>
      </c>
      <c r="S30" s="196">
        <f>'tanévbeosztás 2020-21'!S30-1</f>
        <v>19</v>
      </c>
      <c r="T30" s="46">
        <f>'tanévbeosztás 2020-21'!T30-1</f>
        <v>20</v>
      </c>
      <c r="U30" s="52">
        <f>'tanévbeosztás 2020-21'!U30-1</f>
        <v>21</v>
      </c>
      <c r="V30" s="389"/>
      <c r="W30" s="58">
        <v>8</v>
      </c>
      <c r="X30" s="190"/>
      <c r="Y30" s="367"/>
    </row>
    <row r="31" spans="1:35" s="45" customFormat="1" ht="15.75" customHeight="1" thickBot="1" x14ac:dyDescent="0.3">
      <c r="B31" s="54"/>
      <c r="C31" s="54"/>
      <c r="D31" s="194"/>
      <c r="E31" s="35"/>
      <c r="F31" s="35"/>
      <c r="G31" s="54"/>
      <c r="H31" s="54"/>
      <c r="I31" s="35"/>
      <c r="J31" s="133"/>
      <c r="K31" s="133"/>
      <c r="L31" s="95"/>
      <c r="M31" s="383"/>
      <c r="N31" s="362"/>
      <c r="O31" s="187">
        <f>'tanévbeosztás 2020-21'!O31-1</f>
        <v>22</v>
      </c>
      <c r="P31" s="187">
        <f>'tanévbeosztás 2020-21'!P31-1</f>
        <v>23</v>
      </c>
      <c r="Q31" s="187">
        <f>'tanévbeosztás 2020-21'!Q31-1</f>
        <v>24</v>
      </c>
      <c r="R31" s="56">
        <f>'tanévbeosztás 2020-21'!R31-1</f>
        <v>25</v>
      </c>
      <c r="S31" s="56">
        <f>'tanévbeosztás 2020-21'!S31-1</f>
        <v>26</v>
      </c>
      <c r="T31" s="48">
        <f>'tanévbeosztás 2020-21'!T31-1</f>
        <v>27</v>
      </c>
      <c r="U31" s="49">
        <f>'tanévbeosztás 2020-21'!U31-1</f>
        <v>28</v>
      </c>
      <c r="V31" s="390"/>
      <c r="W31" s="58">
        <v>9</v>
      </c>
      <c r="X31" s="190"/>
      <c r="Y31" s="367"/>
    </row>
    <row r="32" spans="1:35" s="45" customFormat="1" ht="15.75" customHeight="1" thickBot="1" x14ac:dyDescent="0.3">
      <c r="B32" s="54"/>
      <c r="C32" s="54"/>
      <c r="D32" s="54"/>
      <c r="E32" s="54"/>
      <c r="F32" s="35"/>
      <c r="G32" s="54"/>
      <c r="H32" s="54"/>
      <c r="I32" s="54"/>
      <c r="J32" s="133"/>
      <c r="K32" s="133"/>
      <c r="L32" s="95"/>
      <c r="M32" s="383"/>
      <c r="N32" s="363"/>
      <c r="O32" s="122">
        <f>'tanévbeosztás 2020-21'!O32-1</f>
        <v>29</v>
      </c>
      <c r="P32" s="122">
        <f>'tanévbeosztás 2020-21'!P32-1</f>
        <v>30</v>
      </c>
      <c r="Q32" s="195">
        <v>31</v>
      </c>
      <c r="R32" s="116">
        <f>'tanévbeosztás 2020-21'!R32-1</f>
        <v>1</v>
      </c>
      <c r="S32" s="116">
        <f>'tanévbeosztás 2020-21'!S32-1</f>
        <v>2</v>
      </c>
      <c r="T32" s="46">
        <f>'tanévbeosztás 2020-21'!T32-1</f>
        <v>3</v>
      </c>
      <c r="U32" s="43">
        <f>'tanévbeosztás 2020-21'!U32-1</f>
        <v>4</v>
      </c>
      <c r="V32" s="68" t="s">
        <v>43</v>
      </c>
      <c r="W32" s="134"/>
      <c r="X32" s="190"/>
      <c r="Y32" s="367"/>
    </row>
    <row r="33" spans="1:25" s="45" customFormat="1" ht="15.75" customHeight="1" thickBot="1" x14ac:dyDescent="0.3">
      <c r="B33" s="54"/>
      <c r="C33" s="54"/>
      <c r="D33" s="54"/>
      <c r="E33" s="54"/>
      <c r="F33" s="54"/>
      <c r="G33" s="54"/>
      <c r="H33" s="54"/>
      <c r="I33" s="54"/>
      <c r="J33" s="133"/>
      <c r="K33" s="133"/>
      <c r="L33" s="95"/>
      <c r="M33" s="384"/>
      <c r="N33" s="72" t="s">
        <v>8</v>
      </c>
      <c r="O33" s="122">
        <f>'tanévbeosztás 2020-21'!O33-1</f>
        <v>5</v>
      </c>
      <c r="P33" s="122">
        <f>'tanévbeosztás 2020-21'!P33-1</f>
        <v>6</v>
      </c>
      <c r="Q33" s="122">
        <f>'tanévbeosztás 2020-21'!Q33-1</f>
        <v>7</v>
      </c>
      <c r="R33" s="122">
        <f>'tanévbeosztás 2020-21'!R33-1</f>
        <v>8</v>
      </c>
      <c r="S33" s="122">
        <f>'tanévbeosztás 2020-21'!S33-1</f>
        <v>9</v>
      </c>
      <c r="T33" s="48">
        <f>'tanévbeosztás 2020-21'!T33-1</f>
        <v>10</v>
      </c>
      <c r="U33" s="49">
        <f>'tanévbeosztás 2020-21'!U33-1</f>
        <v>11</v>
      </c>
      <c r="V33" s="68" t="s">
        <v>38</v>
      </c>
      <c r="W33" s="58">
        <v>10</v>
      </c>
      <c r="X33" s="191"/>
      <c r="Y33" s="368"/>
    </row>
    <row r="34" spans="1:25" s="45" customFormat="1" ht="15.75" customHeight="1" x14ac:dyDescent="0.25">
      <c r="B34" s="54"/>
      <c r="C34" s="35"/>
      <c r="D34" s="54"/>
      <c r="E34" s="54"/>
      <c r="F34" s="54"/>
      <c r="G34" s="54"/>
      <c r="H34" s="54"/>
      <c r="I34" s="54"/>
      <c r="J34" s="133"/>
      <c r="K34" s="133"/>
      <c r="L34" s="35"/>
      <c r="M34" s="189"/>
      <c r="N34" s="201"/>
      <c r="O34" s="116"/>
      <c r="P34" s="116"/>
      <c r="Q34" s="116"/>
      <c r="R34" s="116"/>
      <c r="S34" s="116"/>
      <c r="T34" s="46"/>
      <c r="U34" s="46"/>
      <c r="X34" s="160"/>
      <c r="Y34" s="159"/>
    </row>
    <row r="35" spans="1:25" s="45" customFormat="1" ht="15.75" customHeight="1" x14ac:dyDescent="0.25">
      <c r="B35" s="54"/>
      <c r="C35" s="54"/>
      <c r="D35" s="54"/>
      <c r="E35" s="54"/>
      <c r="F35" s="54"/>
      <c r="G35" s="54"/>
      <c r="H35" s="54"/>
      <c r="I35" s="54"/>
      <c r="J35" s="133"/>
      <c r="K35" s="133"/>
      <c r="L35" s="35"/>
      <c r="M35" s="66"/>
      <c r="N35" s="94"/>
      <c r="O35" s="66"/>
      <c r="P35" s="66"/>
      <c r="Q35" s="66"/>
      <c r="R35" s="66"/>
      <c r="S35" s="66"/>
      <c r="T35" s="66"/>
      <c r="U35" s="66"/>
      <c r="V35" s="116"/>
      <c r="W35" s="116"/>
      <c r="X35" s="160"/>
      <c r="Y35" s="161"/>
    </row>
    <row r="36" spans="1:25" ht="15.75" customHeight="1" thickBot="1" x14ac:dyDescent="0.3">
      <c r="A36" s="138"/>
      <c r="B36" s="392" t="s">
        <v>53</v>
      </c>
      <c r="C36" s="392"/>
      <c r="D36" s="392"/>
      <c r="E36" s="392"/>
      <c r="F36" s="392"/>
      <c r="G36" s="392"/>
      <c r="H36" s="392"/>
      <c r="I36" s="392"/>
      <c r="J36" s="392"/>
      <c r="K36" s="392"/>
      <c r="L36" s="138"/>
      <c r="M36" s="139"/>
      <c r="N36" s="140"/>
      <c r="O36" s="139"/>
      <c r="P36" s="139"/>
      <c r="Q36" s="139"/>
      <c r="R36" s="139"/>
      <c r="S36" s="139"/>
      <c r="T36" s="139"/>
      <c r="U36" s="139"/>
      <c r="V36" s="141"/>
      <c r="W36" s="142"/>
      <c r="X36" s="162"/>
      <c r="Y36" s="162"/>
    </row>
    <row r="37" spans="1:25" ht="15.75" thickTop="1" thickBot="1" x14ac:dyDescent="0.3">
      <c r="Y37" s="158"/>
    </row>
    <row r="38" spans="1:25" ht="15" thickBot="1" x14ac:dyDescent="0.3">
      <c r="A38" s="116"/>
      <c r="B38" s="412" t="s">
        <v>49</v>
      </c>
      <c r="C38" s="412"/>
      <c r="D38" s="412"/>
      <c r="E38" s="412"/>
      <c r="F38" s="412"/>
      <c r="G38" s="412"/>
      <c r="H38" s="412"/>
      <c r="I38" s="412"/>
      <c r="J38" s="87" t="s">
        <v>51</v>
      </c>
      <c r="K38" s="184"/>
      <c r="Y38" s="158"/>
    </row>
    <row r="39" spans="1:25" ht="15" thickBot="1" x14ac:dyDescent="0.3">
      <c r="B39" s="391" t="s">
        <v>50</v>
      </c>
      <c r="C39" s="391"/>
      <c r="D39" s="391"/>
      <c r="E39" s="391"/>
      <c r="F39" s="391"/>
      <c r="G39" s="391"/>
      <c r="H39" s="391"/>
      <c r="I39" s="391"/>
      <c r="J39" s="87" t="s">
        <v>38</v>
      </c>
      <c r="K39" s="58"/>
      <c r="S39" s="66" t="s">
        <v>58</v>
      </c>
      <c r="Y39" s="158"/>
    </row>
    <row r="40" spans="1:25" ht="15" thickBot="1" x14ac:dyDescent="0.3">
      <c r="J40" s="87" t="s">
        <v>39</v>
      </c>
      <c r="K40" s="59"/>
      <c r="N40" s="94" t="s">
        <v>58</v>
      </c>
      <c r="Y40" s="158"/>
    </row>
    <row r="41" spans="1:25" ht="15" thickBot="1" x14ac:dyDescent="0.3">
      <c r="J41" s="87" t="s">
        <v>52</v>
      </c>
      <c r="K41" s="134"/>
    </row>
  </sheetData>
  <mergeCells count="30">
    <mergeCell ref="B38:I38"/>
    <mergeCell ref="B39:I39"/>
    <mergeCell ref="B20:B24"/>
    <mergeCell ref="X4:X12"/>
    <mergeCell ref="V4:V12"/>
    <mergeCell ref="V14:V18"/>
    <mergeCell ref="B11:B15"/>
    <mergeCell ref="N11:N14"/>
    <mergeCell ref="N15:N19"/>
    <mergeCell ref="J21:J23"/>
    <mergeCell ref="V23:V31"/>
    <mergeCell ref="N24:N27"/>
    <mergeCell ref="N28:N32"/>
    <mergeCell ref="B36:K36"/>
    <mergeCell ref="A1:Y1"/>
    <mergeCell ref="A4:A19"/>
    <mergeCell ref="B4:B6"/>
    <mergeCell ref="M4:M33"/>
    <mergeCell ref="J5:J17"/>
    <mergeCell ref="B7:B10"/>
    <mergeCell ref="X14:X22"/>
    <mergeCell ref="N4:N6"/>
    <mergeCell ref="N7:N10"/>
    <mergeCell ref="Y15:Y33"/>
    <mergeCell ref="B16:B19"/>
    <mergeCell ref="J18:J19"/>
    <mergeCell ref="V19:V21"/>
    <mergeCell ref="X25:X26"/>
    <mergeCell ref="A20:A25"/>
    <mergeCell ref="N20:N23"/>
  </mergeCells>
  <pageMargins left="0.24" right="0.19" top="0.75" bottom="0.5600000000000000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2013-2021</vt:lpstr>
      <vt:lpstr>2012-2013</vt:lpstr>
      <vt:lpstr>tanév szerkezete 2013-14</vt:lpstr>
      <vt:lpstr>tanév szerkezete 2014-15</vt:lpstr>
      <vt:lpstr>tanév szerkezete 2015-16</vt:lpstr>
      <vt:lpstr>tanév szerkezete 2016-17</vt:lpstr>
      <vt:lpstr>tanév szerkezete 2017-18</vt:lpstr>
      <vt:lpstr>tanévbeosztás 2018-19</vt:lpstr>
      <vt:lpstr>tanévbeosztás 2021-22</vt:lpstr>
      <vt:lpstr>tanévbeosztás 2020-21</vt:lpstr>
      <vt:lpstr>tanévbeosztás 2019-20</vt:lpstr>
      <vt:lpstr>'2012-2013'!Print_Area</vt:lpstr>
      <vt:lpstr>'2013-2021'!Print_Area</vt:lpstr>
      <vt:lpstr>'tanév szerkezete 2013-14'!Print_Area</vt:lpstr>
      <vt:lpstr>'tanév szerkezete 2014-15'!Print_Area</vt:lpstr>
      <vt:lpstr>'tanév szerkezete 2015-16'!Print_Area</vt:lpstr>
      <vt:lpstr>'tanév szerkezete 2016-17'!Print_Area</vt:lpstr>
      <vt:lpstr>'tanév szerkezete 2017-18'!Print_Area</vt:lpstr>
      <vt:lpstr>'tanévbeosztás 2018-19'!Print_Area</vt:lpstr>
      <vt:lpstr>'tanévbeosztás 2019-20'!Print_Area</vt:lpstr>
      <vt:lpstr>'tanévbeosztás 2020-21'!Print_Area</vt:lpstr>
      <vt:lpstr>'tanévbeosztás 2021-22'!Print_Area</vt:lpstr>
    </vt:vector>
  </TitlesOfParts>
  <Company>Sapientia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Száraz Enikő</dc:creator>
  <cp:lastModifiedBy>Szántó Emese</cp:lastModifiedBy>
  <cp:lastPrinted>2021-12-16T12:34:46Z</cp:lastPrinted>
  <dcterms:created xsi:type="dcterms:W3CDTF">2012-05-16T09:35:37Z</dcterms:created>
  <dcterms:modified xsi:type="dcterms:W3CDTF">2022-06-22T10:48:00Z</dcterms:modified>
</cp:coreProperties>
</file>